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doma\mod\Soutěže\Veřejné\2020\Vřešťov\"/>
    </mc:Choice>
  </mc:AlternateContent>
  <xr:revisionPtr revIDLastSave="0" documentId="13_ncr:1_{BCF02CC8-2DB3-4EC9-B13D-950249347450}" xr6:coauthVersionLast="45" xr6:coauthVersionMax="45" xr10:uidLastSave="{00000000-0000-0000-0000-000000000000}"/>
  <bookViews>
    <workbookView xWindow="2232" yWindow="2232" windowWidth="17280" windowHeight="8964" xr2:uid="{1CE9A139-C44C-4E32-BAE9-E9BE4F037B98}"/>
  </bookViews>
  <sheets>
    <sheet name="NSS-A porovnání" sheetId="1" r:id="rId1"/>
    <sheet name="NSS-B porovnání" sheetId="10" r:id="rId2"/>
    <sheet name="NSS-A RUS Pá" sheetId="6" r:id="rId3"/>
    <sheet name="NSS-A RUS Sob" sheetId="8" r:id="rId4"/>
    <sheet name="NSS-B RUS Pá" sheetId="7" r:id="rId5"/>
    <sheet name="NSS-B RUS Sob" sheetId="9" r:id="rId6"/>
    <sheet name="NSS-A NAVIGA Pá" sheetId="4" r:id="rId7"/>
    <sheet name="NSS-A NAVIGA Sob" sheetId="2" r:id="rId8"/>
    <sheet name="NSS-B NAVIGA Pá" sheetId="5" r:id="rId9"/>
    <sheet name="NSS-B NAVIGA Sob" sheetId="3" r:id="rId10"/>
  </sheets>
  <externalReferences>
    <externalReference r:id="rId11"/>
    <externalReference r:id="rId12"/>
  </externalReferences>
  <definedNames>
    <definedName name="bb" localSheetId="3">#REF!</definedName>
    <definedName name="bb" localSheetId="8">#REF!</definedName>
    <definedName name="bb" localSheetId="9">#REF!</definedName>
    <definedName name="bb" localSheetId="4">#REF!</definedName>
    <definedName name="bb" localSheetId="5">#REF!</definedName>
    <definedName name="bb">#REF!</definedName>
    <definedName name="BBB">#REF!</definedName>
    <definedName name="bdd">#REF!</definedName>
    <definedName name="bvbcv" localSheetId="3">#REF!</definedName>
    <definedName name="bvbcv" localSheetId="5">#REF!</definedName>
    <definedName name="bvbcv">#REF!</definedName>
    <definedName name="d" localSheetId="6">#REF!</definedName>
    <definedName name="d" localSheetId="7">#REF!</definedName>
    <definedName name="d" localSheetId="2">#REF!</definedName>
    <definedName name="d" localSheetId="3">#REF!</definedName>
    <definedName name="d" localSheetId="8">#REF!</definedName>
    <definedName name="d" localSheetId="9">#REF!</definedName>
    <definedName name="d" localSheetId="4">#REF!</definedName>
    <definedName name="d" localSheetId="5">#REF!</definedName>
    <definedName name="d">#REF!</definedName>
    <definedName name="dd" localSheetId="6">#REF!</definedName>
    <definedName name="dd" localSheetId="7">#REF!</definedName>
    <definedName name="dd" localSheetId="2">#REF!</definedName>
    <definedName name="dd" localSheetId="3">#REF!</definedName>
    <definedName name="dd" localSheetId="8">#REF!</definedName>
    <definedName name="dd" localSheetId="9">#REF!</definedName>
    <definedName name="dd" localSheetId="4">#REF!</definedName>
    <definedName name="dd" localSheetId="5">#REF!</definedName>
    <definedName name="dd">#REF!</definedName>
    <definedName name="ddd" localSheetId="6">#REF!</definedName>
    <definedName name="ddd" localSheetId="7">#REF!</definedName>
    <definedName name="ddd" localSheetId="2">#REF!</definedName>
    <definedName name="ddd" localSheetId="3">#REF!</definedName>
    <definedName name="ddd" localSheetId="8">#REF!</definedName>
    <definedName name="ddd" localSheetId="9">#REF!</definedName>
    <definedName name="ddd" localSheetId="4">#REF!</definedName>
    <definedName name="ddd" localSheetId="5">#REF!</definedName>
    <definedName name="ddd">#REF!</definedName>
    <definedName name="dddddd" localSheetId="6">#REF!</definedName>
    <definedName name="dddddd" localSheetId="7">#REF!</definedName>
    <definedName name="dddddd" localSheetId="2">#REF!</definedName>
    <definedName name="dddddd" localSheetId="3">#REF!</definedName>
    <definedName name="dddddd" localSheetId="8">#REF!</definedName>
    <definedName name="dddddd" localSheetId="9">#REF!</definedName>
    <definedName name="dddddd" localSheetId="4">#REF!</definedName>
    <definedName name="dddddd" localSheetId="5">#REF!</definedName>
    <definedName name="dddddd">#REF!</definedName>
    <definedName name="ded" localSheetId="3">#REF!</definedName>
    <definedName name="ded" localSheetId="5">#REF!</definedName>
    <definedName name="ded">#REF!</definedName>
    <definedName name="Excel_BuiltIn_Print_Area_10" localSheetId="6">#REF!</definedName>
    <definedName name="Excel_BuiltIn_Print_Area_10" localSheetId="7">#REF!</definedName>
    <definedName name="Excel_BuiltIn_Print_Area_10" localSheetId="2">#REF!</definedName>
    <definedName name="Excel_BuiltIn_Print_Area_10" localSheetId="3">#REF!</definedName>
    <definedName name="Excel_BuiltIn_Print_Area_10" localSheetId="8">#REF!</definedName>
    <definedName name="Excel_BuiltIn_Print_Area_10" localSheetId="9">#REF!</definedName>
    <definedName name="Excel_BuiltIn_Print_Area_10" localSheetId="4">#REF!</definedName>
    <definedName name="Excel_BuiltIn_Print_Area_10" localSheetId="5">#REF!</definedName>
    <definedName name="Excel_BuiltIn_Print_Area_10">#REF!</definedName>
    <definedName name="Excel_BuiltIn_Print_Area_12" localSheetId="6">#REF!</definedName>
    <definedName name="Excel_BuiltIn_Print_Area_12" localSheetId="7">#REF!</definedName>
    <definedName name="Excel_BuiltIn_Print_Area_12" localSheetId="2">#REF!</definedName>
    <definedName name="Excel_BuiltIn_Print_Area_12" localSheetId="3">#REF!</definedName>
    <definedName name="Excel_BuiltIn_Print_Area_12" localSheetId="8">#REF!</definedName>
    <definedName name="Excel_BuiltIn_Print_Area_12" localSheetId="9">#REF!</definedName>
    <definedName name="Excel_BuiltIn_Print_Area_12" localSheetId="4">#REF!</definedName>
    <definedName name="Excel_BuiltIn_Print_Area_12" localSheetId="5">#REF!</definedName>
    <definedName name="Excel_BuiltIn_Print_Area_12">#REF!</definedName>
    <definedName name="Excel_BuiltIn_Print_Area_14" localSheetId="6">#REF!</definedName>
    <definedName name="Excel_BuiltIn_Print_Area_14" localSheetId="7">#REF!</definedName>
    <definedName name="Excel_BuiltIn_Print_Area_14" localSheetId="2">#REF!</definedName>
    <definedName name="Excel_BuiltIn_Print_Area_14" localSheetId="3">#REF!</definedName>
    <definedName name="Excel_BuiltIn_Print_Area_14" localSheetId="8">#REF!</definedName>
    <definedName name="Excel_BuiltIn_Print_Area_14" localSheetId="9">#REF!</definedName>
    <definedName name="Excel_BuiltIn_Print_Area_14" localSheetId="4">#REF!</definedName>
    <definedName name="Excel_BuiltIn_Print_Area_14" localSheetId="5">#REF!</definedName>
    <definedName name="Excel_BuiltIn_Print_Area_14">#REF!</definedName>
    <definedName name="Excel_BuiltIn_Print_Area_16" localSheetId="6">#REF!</definedName>
    <definedName name="Excel_BuiltIn_Print_Area_16" localSheetId="7">#REF!</definedName>
    <definedName name="Excel_BuiltIn_Print_Area_16" localSheetId="2">#REF!</definedName>
    <definedName name="Excel_BuiltIn_Print_Area_16" localSheetId="3">#REF!</definedName>
    <definedName name="Excel_BuiltIn_Print_Area_16" localSheetId="8">#REF!</definedName>
    <definedName name="Excel_BuiltIn_Print_Area_16" localSheetId="9">#REF!</definedName>
    <definedName name="Excel_BuiltIn_Print_Area_16" localSheetId="4">#REF!</definedName>
    <definedName name="Excel_BuiltIn_Print_Area_16" localSheetId="5">#REF!</definedName>
    <definedName name="Excel_BuiltIn_Print_Area_16">#REF!</definedName>
    <definedName name="Excel_builtIn_Print_Area_17" localSheetId="6">#REF!</definedName>
    <definedName name="Excel_builtIn_Print_Area_17" localSheetId="7">#REF!</definedName>
    <definedName name="Excel_builtIn_Print_Area_17" localSheetId="2">#REF!</definedName>
    <definedName name="Excel_builtIn_Print_Area_17" localSheetId="3">#REF!</definedName>
    <definedName name="Excel_builtIn_Print_Area_17" localSheetId="8">#REF!</definedName>
    <definedName name="Excel_builtIn_Print_Area_17" localSheetId="9">#REF!</definedName>
    <definedName name="Excel_builtIn_Print_Area_17" localSheetId="4">#REF!</definedName>
    <definedName name="Excel_builtIn_Print_Area_17" localSheetId="5">#REF!</definedName>
    <definedName name="Excel_builtIn_Print_Area_17">#REF!</definedName>
    <definedName name="Excel_BuiltIn_Print_Area_3" localSheetId="6">#REF!</definedName>
    <definedName name="Excel_BuiltIn_Print_Area_3" localSheetId="7">#REF!</definedName>
    <definedName name="Excel_BuiltIn_Print_Area_3" localSheetId="2">#REF!</definedName>
    <definedName name="Excel_BuiltIn_Print_Area_3" localSheetId="3">#REF!</definedName>
    <definedName name="Excel_BuiltIn_Print_Area_3" localSheetId="8">#REF!</definedName>
    <definedName name="Excel_BuiltIn_Print_Area_3" localSheetId="9">#REF!</definedName>
    <definedName name="Excel_BuiltIn_Print_Area_3" localSheetId="4">#REF!</definedName>
    <definedName name="Excel_BuiltIn_Print_Area_3" localSheetId="5">#REF!</definedName>
    <definedName name="Excel_BuiltIn_Print_Area_3">#REF!</definedName>
    <definedName name="Excel_BuiltIn_Print_Area_4" localSheetId="6">#REF!</definedName>
    <definedName name="Excel_BuiltIn_Print_Area_4" localSheetId="7">#REF!</definedName>
    <definedName name="Excel_BuiltIn_Print_Area_4" localSheetId="2">#REF!</definedName>
    <definedName name="Excel_BuiltIn_Print_Area_4" localSheetId="3">#REF!</definedName>
    <definedName name="Excel_BuiltIn_Print_Area_4" localSheetId="8">#REF!</definedName>
    <definedName name="Excel_BuiltIn_Print_Area_4" localSheetId="9">#REF!</definedName>
    <definedName name="Excel_BuiltIn_Print_Area_4" localSheetId="4">#REF!</definedName>
    <definedName name="Excel_BuiltIn_Print_Area_4" localSheetId="5">#REF!</definedName>
    <definedName name="Excel_BuiltIn_Print_Area_4">#REF!</definedName>
    <definedName name="Excel_BuiltIn_Print_Area_5" localSheetId="6">#REF!</definedName>
    <definedName name="Excel_BuiltIn_Print_Area_5" localSheetId="7">#REF!</definedName>
    <definedName name="Excel_BuiltIn_Print_Area_5" localSheetId="2">#REF!</definedName>
    <definedName name="Excel_BuiltIn_Print_Area_5" localSheetId="3">#REF!</definedName>
    <definedName name="Excel_BuiltIn_Print_Area_5" localSheetId="8">#REF!</definedName>
    <definedName name="Excel_BuiltIn_Print_Area_5" localSheetId="9">#REF!</definedName>
    <definedName name="Excel_BuiltIn_Print_Area_5" localSheetId="4">#REF!</definedName>
    <definedName name="Excel_BuiltIn_Print_Area_5" localSheetId="5">#REF!</definedName>
    <definedName name="Excel_BuiltIn_Print_Area_5">#REF!</definedName>
    <definedName name="Excel_BuiltIn_Print_Area_8" localSheetId="6">#REF!</definedName>
    <definedName name="Excel_BuiltIn_Print_Area_8" localSheetId="7">#REF!</definedName>
    <definedName name="Excel_BuiltIn_Print_Area_8" localSheetId="2">#REF!</definedName>
    <definedName name="Excel_BuiltIn_Print_Area_8" localSheetId="3">#REF!</definedName>
    <definedName name="Excel_BuiltIn_Print_Area_8" localSheetId="8">#REF!</definedName>
    <definedName name="Excel_BuiltIn_Print_Area_8" localSheetId="9">#REF!</definedName>
    <definedName name="Excel_BuiltIn_Print_Area_8" localSheetId="4">#REF!</definedName>
    <definedName name="Excel_BuiltIn_Print_Area_8" localSheetId="5">#REF!</definedName>
    <definedName name="Excel_BuiltIn_Print_Area_8">#REF!</definedName>
    <definedName name="Excel_BuiltIn_Print_Area_9" localSheetId="6">#REF!</definedName>
    <definedName name="Excel_BuiltIn_Print_Area_9" localSheetId="7">#REF!</definedName>
    <definedName name="Excel_BuiltIn_Print_Area_9" localSheetId="2">#REF!</definedName>
    <definedName name="Excel_BuiltIn_Print_Area_9" localSheetId="3">#REF!</definedName>
    <definedName name="Excel_BuiltIn_Print_Area_9" localSheetId="8">#REF!</definedName>
    <definedName name="Excel_BuiltIn_Print_Area_9" localSheetId="9">#REF!</definedName>
    <definedName name="Excel_BuiltIn_Print_Area_9" localSheetId="4">#REF!</definedName>
    <definedName name="Excel_BuiltIn_Print_Area_9" localSheetId="5">#REF!</definedName>
    <definedName name="Excel_BuiltIn_Print_Area_9">#REF!</definedName>
    <definedName name="ff" localSheetId="6">#REF!</definedName>
    <definedName name="ff" localSheetId="7">#REF!</definedName>
    <definedName name="ff" localSheetId="2">#REF!</definedName>
    <definedName name="ff" localSheetId="3">#REF!</definedName>
    <definedName name="ff" localSheetId="8">#REF!</definedName>
    <definedName name="ff" localSheetId="9">#REF!</definedName>
    <definedName name="ff" localSheetId="4">#REF!</definedName>
    <definedName name="ff" localSheetId="5">#REF!</definedName>
    <definedName name="ff">#REF!</definedName>
    <definedName name="fff" localSheetId="6">#REF!</definedName>
    <definedName name="fff" localSheetId="7">#REF!</definedName>
    <definedName name="fff" localSheetId="2">#REF!</definedName>
    <definedName name="fff" localSheetId="3">#REF!</definedName>
    <definedName name="fff" localSheetId="8">#REF!</definedName>
    <definedName name="fff" localSheetId="9">#REF!</definedName>
    <definedName name="fff" localSheetId="4">#REF!</definedName>
    <definedName name="fff" localSheetId="5">#REF!</definedName>
    <definedName name="fff">#REF!</definedName>
    <definedName name="ffff" localSheetId="6">#REF!</definedName>
    <definedName name="ffff" localSheetId="7">#REF!</definedName>
    <definedName name="ffff" localSheetId="2">#REF!</definedName>
    <definedName name="ffff" localSheetId="3">#REF!</definedName>
    <definedName name="ffff" localSheetId="8">#REF!</definedName>
    <definedName name="ffff" localSheetId="9">#REF!</definedName>
    <definedName name="ffff" localSheetId="4">#REF!</definedName>
    <definedName name="ffff" localSheetId="5">#REF!</definedName>
    <definedName name="ffff">#REF!</definedName>
    <definedName name="ffffff" localSheetId="6">#REF!</definedName>
    <definedName name="ffffff" localSheetId="7">#REF!</definedName>
    <definedName name="ffffff" localSheetId="2">#REF!</definedName>
    <definedName name="ffffff" localSheetId="3">#REF!</definedName>
    <definedName name="ffffff" localSheetId="8">#REF!</definedName>
    <definedName name="ffffff" localSheetId="9">#REF!</definedName>
    <definedName name="ffffff" localSheetId="4">#REF!</definedName>
    <definedName name="ffffff" localSheetId="5">#REF!</definedName>
    <definedName name="ffffff">#REF!</definedName>
    <definedName name="ffffffff" localSheetId="6">#REF!</definedName>
    <definedName name="ffffffff" localSheetId="7">#REF!</definedName>
    <definedName name="ffffffff" localSheetId="2">#REF!</definedName>
    <definedName name="ffffffff" localSheetId="3">#REF!</definedName>
    <definedName name="ffffffff" localSheetId="8">#REF!</definedName>
    <definedName name="ffffffff" localSheetId="9">#REF!</definedName>
    <definedName name="ffffffff" localSheetId="4">#REF!</definedName>
    <definedName name="ffffffff" localSheetId="5">#REF!</definedName>
    <definedName name="ffffffff">#REF!</definedName>
    <definedName name="fvf" localSheetId="3">#REF!</definedName>
    <definedName name="fvf" localSheetId="8">#REF!</definedName>
    <definedName name="fvf" localSheetId="9">#REF!</definedName>
    <definedName name="fvf" localSheetId="4">#REF!</definedName>
    <definedName name="fvf" localSheetId="5">#REF!</definedName>
    <definedName name="fvf">#REF!</definedName>
    <definedName name="gghffgh" localSheetId="3">#REF!</definedName>
    <definedName name="gghffgh" localSheetId="5">#REF!</definedName>
    <definedName name="gghffgh">#REF!</definedName>
    <definedName name="ghj" localSheetId="3">#REF!</definedName>
    <definedName name="ghj" localSheetId="8">#REF!</definedName>
    <definedName name="ghj" localSheetId="9">#REF!</definedName>
    <definedName name="ghj" localSheetId="4">#REF!</definedName>
    <definedName name="ghj" localSheetId="5">#REF!</definedName>
    <definedName name="ghj">#REF!</definedName>
    <definedName name="J__S" localSheetId="6">#REF!</definedName>
    <definedName name="J__S" localSheetId="7">#REF!</definedName>
    <definedName name="J__S" localSheetId="2">#REF!</definedName>
    <definedName name="J__S" localSheetId="3">#REF!</definedName>
    <definedName name="J__S" localSheetId="8">#REF!</definedName>
    <definedName name="J__S" localSheetId="9">#REF!</definedName>
    <definedName name="J__S" localSheetId="4">#REF!</definedName>
    <definedName name="J__S" localSheetId="5">#REF!</definedName>
    <definedName name="J__S">#REF!</definedName>
    <definedName name="klom" localSheetId="3">#REF!</definedName>
    <definedName name="klom" localSheetId="5">#REF!</definedName>
    <definedName name="klom">#REF!</definedName>
    <definedName name="_xlnm.Print_Titles" localSheetId="6">'NSS-A NAVIGA Pá'!$1:$4</definedName>
    <definedName name="_xlnm.Print_Titles" localSheetId="7">'NSS-A NAVIGA Sob'!$1:$4</definedName>
    <definedName name="_xlnm.Print_Titles" localSheetId="2">'NSS-A RUS Pá'!$1:$4</definedName>
    <definedName name="_xlnm.Print_Titles" localSheetId="3">'NSS-A RUS Sob'!$1:$4</definedName>
    <definedName name="_xlnm.Print_Titles" localSheetId="8">'NSS-B NAVIGA Pá'!$1:$4</definedName>
    <definedName name="_xlnm.Print_Titles" localSheetId="9">'NSS-B NAVIGA Sob'!$1:$4</definedName>
    <definedName name="_xlnm.Print_Titles" localSheetId="4">'NSS-B RUS Pá'!$1:$4</definedName>
    <definedName name="_xlnm.Print_Titles" localSheetId="5">'NSS-B RUS Sob'!$1:$4</definedName>
    <definedName name="nng" localSheetId="3">#REF!</definedName>
    <definedName name="nng" localSheetId="5">#REF!</definedName>
    <definedName name="nng">#REF!</definedName>
    <definedName name="sss" localSheetId="6">#REF!</definedName>
    <definedName name="sss" localSheetId="7">#REF!</definedName>
    <definedName name="sss" localSheetId="2">#REF!</definedName>
    <definedName name="sss" localSheetId="3">#REF!</definedName>
    <definedName name="sss" localSheetId="8">#REF!</definedName>
    <definedName name="sss" localSheetId="9">#REF!</definedName>
    <definedName name="sss" localSheetId="4">#REF!</definedName>
    <definedName name="sss" localSheetId="5">#REF!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0" l="1"/>
  <c r="S16" i="10"/>
  <c r="S22" i="10"/>
  <c r="S20" i="10"/>
  <c r="S23" i="10"/>
  <c r="S25" i="10"/>
  <c r="S24" i="10"/>
  <c r="S21" i="10"/>
  <c r="S17" i="10"/>
  <c r="S15" i="10"/>
  <c r="S14" i="10"/>
  <c r="S19" i="10"/>
  <c r="S18" i="10"/>
  <c r="S13" i="10"/>
  <c r="S12" i="10"/>
  <c r="S10" i="10"/>
  <c r="S9" i="10"/>
  <c r="S8" i="10"/>
  <c r="S7" i="10"/>
  <c r="S6" i="10"/>
  <c r="A4" i="9" l="1"/>
  <c r="A4" i="8"/>
  <c r="A4" i="7"/>
  <c r="A4" i="6"/>
</calcChain>
</file>

<file path=xl/sharedStrings.xml><?xml version="1.0" encoding="utf-8"?>
<sst xmlns="http://schemas.openxmlformats.org/spreadsheetml/2006/main" count="1066" uniqueCount="159">
  <si>
    <t>Soutěž:</t>
  </si>
  <si>
    <t>Vřešťov 2020</t>
  </si>
  <si>
    <t>Místo:</t>
  </si>
  <si>
    <t>Autokemp Vřešťov</t>
  </si>
  <si>
    <t>Termín:</t>
  </si>
  <si>
    <t>NSS-A</t>
  </si>
  <si>
    <t>Poř.</t>
  </si>
  <si>
    <t>Příjmení</t>
  </si>
  <si>
    <t>Jméno</t>
  </si>
  <si>
    <t>Licence</t>
  </si>
  <si>
    <t>Klub</t>
  </si>
  <si>
    <t>Jméno modelu</t>
  </si>
  <si>
    <t>Měřítko</t>
  </si>
  <si>
    <r>
      <t>L</t>
    </r>
    <r>
      <rPr>
        <b/>
        <vertAlign val="subscript"/>
        <sz val="10"/>
        <rFont val="Arial CE"/>
        <family val="2"/>
        <charset val="238"/>
      </rPr>
      <t>WL</t>
    </r>
  </si>
  <si>
    <t>S</t>
  </si>
  <si>
    <t>V</t>
  </si>
  <si>
    <t>R</t>
  </si>
  <si>
    <r>
      <t xml:space="preserve">R </t>
    </r>
    <r>
      <rPr>
        <b/>
        <vertAlign val="subscript"/>
        <sz val="10"/>
        <rFont val="Arial CE"/>
        <family val="2"/>
        <charset val="238"/>
      </rPr>
      <t>log</t>
    </r>
  </si>
  <si>
    <t>Stavební zkouška W</t>
  </si>
  <si>
    <t>Dosažený čas T [s]</t>
  </si>
  <si>
    <r>
      <t>Přepočtený čas T</t>
    </r>
    <r>
      <rPr>
        <b/>
        <vertAlign val="subscript"/>
        <sz val="10"/>
        <rFont val="Arial CE"/>
        <charset val="238"/>
      </rPr>
      <t>Z</t>
    </r>
    <r>
      <rPr>
        <b/>
        <sz val="10"/>
        <rFont val="Arial CE"/>
        <family val="2"/>
        <charset val="238"/>
      </rPr>
      <t xml:space="preserve"> [s] na body P</t>
    </r>
  </si>
  <si>
    <t>Součet jízda</t>
  </si>
  <si>
    <t>Součet bodů</t>
  </si>
  <si>
    <t>[mm]</t>
  </si>
  <si>
    <r>
      <t>[m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]</t>
    </r>
  </si>
  <si>
    <t>[kg]</t>
  </si>
  <si>
    <t>K=</t>
  </si>
  <si>
    <t>1.</t>
  </si>
  <si>
    <t>2.</t>
  </si>
  <si>
    <t>3.</t>
  </si>
  <si>
    <t>Celkem</t>
  </si>
  <si>
    <r>
      <t>T</t>
    </r>
    <r>
      <rPr>
        <b/>
        <vertAlign val="subscript"/>
        <sz val="10"/>
        <rFont val="Arial CE"/>
        <charset val="238"/>
      </rPr>
      <t>1</t>
    </r>
  </si>
  <si>
    <r>
      <t>T</t>
    </r>
    <r>
      <rPr>
        <b/>
        <vertAlign val="subscript"/>
        <sz val="10"/>
        <rFont val="Arial CE"/>
        <charset val="238"/>
      </rPr>
      <t>2</t>
    </r>
  </si>
  <si>
    <r>
      <t>T</t>
    </r>
    <r>
      <rPr>
        <b/>
        <vertAlign val="subscript"/>
        <sz val="10"/>
        <rFont val="Arial CE"/>
        <charset val="238"/>
      </rPr>
      <t>3</t>
    </r>
  </si>
  <si>
    <r>
      <t>T</t>
    </r>
    <r>
      <rPr>
        <b/>
        <vertAlign val="subscript"/>
        <sz val="10"/>
        <rFont val="Arial CE"/>
        <charset val="238"/>
      </rPr>
      <t>Z1</t>
    </r>
  </si>
  <si>
    <r>
      <t>P</t>
    </r>
    <r>
      <rPr>
        <b/>
        <vertAlign val="subscript"/>
        <sz val="10"/>
        <rFont val="Arial CE"/>
        <charset val="238"/>
      </rPr>
      <t>1</t>
    </r>
  </si>
  <si>
    <r>
      <t>T</t>
    </r>
    <r>
      <rPr>
        <b/>
        <vertAlign val="subscript"/>
        <sz val="10"/>
        <rFont val="Arial CE"/>
        <charset val="238"/>
      </rPr>
      <t>Z2</t>
    </r>
  </si>
  <si>
    <r>
      <t>P</t>
    </r>
    <r>
      <rPr>
        <b/>
        <vertAlign val="subscript"/>
        <sz val="10"/>
        <rFont val="Arial CE"/>
        <charset val="238"/>
      </rPr>
      <t>2</t>
    </r>
  </si>
  <si>
    <r>
      <t>T</t>
    </r>
    <r>
      <rPr>
        <b/>
        <vertAlign val="subscript"/>
        <sz val="10"/>
        <rFont val="Arial CE"/>
        <charset val="238"/>
      </rPr>
      <t>Z3</t>
    </r>
  </si>
  <si>
    <r>
      <t>P</t>
    </r>
    <r>
      <rPr>
        <b/>
        <vertAlign val="subscript"/>
        <sz val="10"/>
        <rFont val="Arial CE"/>
        <charset val="238"/>
      </rPr>
      <t>3</t>
    </r>
  </si>
  <si>
    <t>JAKEŠ</t>
  </si>
  <si>
    <t>Tomáš</t>
  </si>
  <si>
    <t>316-017</t>
  </si>
  <si>
    <t>Fregata KLoM p.s.</t>
  </si>
  <si>
    <t>Amati</t>
  </si>
  <si>
    <t>1:9,5</t>
  </si>
  <si>
    <t>HALAMA</t>
  </si>
  <si>
    <t>Libor</t>
  </si>
  <si>
    <t>131-035</t>
  </si>
  <si>
    <t>KLoM Admiral p.s.</t>
  </si>
  <si>
    <t>PIRAT II</t>
  </si>
  <si>
    <t>1:10</t>
  </si>
  <si>
    <t>JANOŠ</t>
  </si>
  <si>
    <t>Milan</t>
  </si>
  <si>
    <t>079-057</t>
  </si>
  <si>
    <t>SMČR MK p.s. Brandýs n./Labem-79</t>
  </si>
  <si>
    <t>Vltava</t>
  </si>
  <si>
    <t>VÉLE</t>
  </si>
  <si>
    <t>Matěj</t>
  </si>
  <si>
    <t>131-083</t>
  </si>
  <si>
    <t>ATLANTIS</t>
  </si>
  <si>
    <t>1:20</t>
  </si>
  <si>
    <t>ŠPINAR</t>
  </si>
  <si>
    <t>Jiří</t>
  </si>
  <si>
    <t>403-002</t>
  </si>
  <si>
    <t>Třebechovický modelářský klub p.s.</t>
  </si>
  <si>
    <t>Endeavour</t>
  </si>
  <si>
    <t>1:29</t>
  </si>
  <si>
    <t>ŠIMŮNEK</t>
  </si>
  <si>
    <t>Karel</t>
  </si>
  <si>
    <t>316-010</t>
  </si>
  <si>
    <t>Stavební zkouška</t>
  </si>
  <si>
    <t>Přijmení a jméno</t>
  </si>
  <si>
    <t>Podpis</t>
  </si>
  <si>
    <t>Jízdní zkouška</t>
  </si>
  <si>
    <t>Rozhodčí             1</t>
  </si>
  <si>
    <t>Holan Otakar</t>
  </si>
  <si>
    <t>CZ-11/A</t>
  </si>
  <si>
    <t>Rozhodčí</t>
  </si>
  <si>
    <t>Rosenbergová Irena</t>
  </si>
  <si>
    <t>53/NS/T</t>
  </si>
  <si>
    <t>Hanuška Ladislav</t>
  </si>
  <si>
    <t>CZ-25/B</t>
  </si>
  <si>
    <t>Bláha Vladimír</t>
  </si>
  <si>
    <t>42/NS</t>
  </si>
  <si>
    <t>Tomášek Zdeněk</t>
  </si>
  <si>
    <t>CZ-02/C-J</t>
  </si>
  <si>
    <t>Šenekelová Martina</t>
  </si>
  <si>
    <t>19/NS</t>
  </si>
  <si>
    <t>Hlavní rozhodčí</t>
  </si>
  <si>
    <t>Jakeš Stanislav</t>
  </si>
  <si>
    <t>CZ-04/B</t>
  </si>
  <si>
    <t>Sekretář</t>
  </si>
  <si>
    <t>NSS-B</t>
  </si>
  <si>
    <t>MRÁKOTA</t>
  </si>
  <si>
    <t>Josef</t>
  </si>
  <si>
    <t>168-027</t>
  </si>
  <si>
    <t>KLM Pelikán Pardubice, p.s.</t>
  </si>
  <si>
    <t>Jolie Brise</t>
  </si>
  <si>
    <t>1:7,82</t>
  </si>
  <si>
    <t>ŠENEKEL</t>
  </si>
  <si>
    <t>Michal</t>
  </si>
  <si>
    <t>Mariquita</t>
  </si>
  <si>
    <t>1:18</t>
  </si>
  <si>
    <t>SLÍŽEK</t>
  </si>
  <si>
    <t>028-008</t>
  </si>
  <si>
    <t>NAUTILUS Proboštov, MK, p. s.</t>
  </si>
  <si>
    <t>When and If</t>
  </si>
  <si>
    <t>1:15,5</t>
  </si>
  <si>
    <t>MRÁKOTOVÁ</t>
  </si>
  <si>
    <t>Lenka</t>
  </si>
  <si>
    <t>168-046</t>
  </si>
  <si>
    <t>Svea</t>
  </si>
  <si>
    <t>DVOŘÁK</t>
  </si>
  <si>
    <t>140-045</t>
  </si>
  <si>
    <t>KLoM Kolín modelářský klub p.s</t>
  </si>
  <si>
    <t>Dorian Gray</t>
  </si>
  <si>
    <t>1:15</t>
  </si>
  <si>
    <t>MEDVEDĚV</t>
  </si>
  <si>
    <t>131-022</t>
  </si>
  <si>
    <t>Bluenosse</t>
  </si>
  <si>
    <t>1:27</t>
  </si>
  <si>
    <t>KREISEL</t>
  </si>
  <si>
    <t>131-041</t>
  </si>
  <si>
    <t>ADIX</t>
  </si>
  <si>
    <t>1:45</t>
  </si>
  <si>
    <t>KROUPA</t>
  </si>
  <si>
    <t>131-011</t>
  </si>
  <si>
    <t>Eleonora</t>
  </si>
  <si>
    <t>KOPECKÝ</t>
  </si>
  <si>
    <t>Zdeněk</t>
  </si>
  <si>
    <t>101-001</t>
  </si>
  <si>
    <t>Lodní modeláři Bílá Třemešná p.s.</t>
  </si>
  <si>
    <t>ZEMAN</t>
  </si>
  <si>
    <t>Jaroslav</t>
  </si>
  <si>
    <t>028-010</t>
  </si>
  <si>
    <t>Brilliant</t>
  </si>
  <si>
    <t>Veřejná soutěž Bílá Třemešná</t>
  </si>
  <si>
    <t>Velký Vřešťov</t>
  </si>
  <si>
    <t>pátek 28.08.2020</t>
  </si>
  <si>
    <r>
      <t>Přepočtený čas T</t>
    </r>
    <r>
      <rPr>
        <b/>
        <vertAlign val="subscript"/>
        <sz val="10"/>
        <rFont val="Arial CE"/>
        <charset val="238"/>
      </rPr>
      <t>Z</t>
    </r>
    <r>
      <rPr>
        <b/>
        <sz val="10"/>
        <rFont val="Arial CE"/>
        <family val="2"/>
        <charset val="238"/>
      </rPr>
      <t xml:space="preserve"> [s] na jedno kolo a na body</t>
    </r>
  </si>
  <si>
    <t>Lukeš Petr</t>
  </si>
  <si>
    <t>04/NS</t>
  </si>
  <si>
    <t>Jakubíková Hana</t>
  </si>
  <si>
    <t>sobota 29.08.2020</t>
  </si>
  <si>
    <t>Pořadí RUS</t>
  </si>
  <si>
    <t>Pořadí NAVIGA</t>
  </si>
  <si>
    <t>Body RUS</t>
  </si>
  <si>
    <t>Body NAVIGA</t>
  </si>
  <si>
    <t>Body</t>
  </si>
  <si>
    <t>NSS-B porovnání</t>
  </si>
  <si>
    <t>NSS-A porovnání</t>
  </si>
  <si>
    <t>VÉLE Jun.</t>
  </si>
  <si>
    <t>5 kol</t>
  </si>
  <si>
    <t>7 kol</t>
  </si>
  <si>
    <t>6 kol</t>
  </si>
  <si>
    <t>4 kola</t>
  </si>
  <si>
    <t>9 kol</t>
  </si>
  <si>
    <t>101-048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</si>
</sst>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vertAlign val="subscript"/>
      <sz val="10"/>
      <name val="Arial CE"/>
      <family val="2"/>
      <charset val="238"/>
    </font>
    <font>
      <b/>
      <vertAlign val="subscript"/>
      <sz val="10"/>
      <name val="Arial CE"/>
      <charset val="238"/>
    </font>
    <font>
      <b/>
      <vertAlign val="superscript"/>
      <sz val="10"/>
      <name val="Arial CE"/>
      <family val="2"/>
      <charset val="238"/>
    </font>
    <font>
      <sz val="10"/>
      <name val="Arial CE"/>
      <family val="2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1" fillId="0" borderId="0"/>
  </cellStyleXfs>
  <cellXfs count="27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vertical="center" wrapText="1"/>
    </xf>
    <xf numFmtId="0" fontId="4" fillId="0" borderId="0" xfId="1" applyFont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right" vertical="center" wrapText="1"/>
    </xf>
    <xf numFmtId="0" fontId="5" fillId="2" borderId="18" xfId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49" fontId="5" fillId="2" borderId="20" xfId="1" applyNumberFormat="1" applyFont="1" applyFill="1" applyBorder="1" applyAlignment="1">
      <alignment horizontal="center" vertical="center"/>
    </xf>
    <xf numFmtId="49" fontId="5" fillId="2" borderId="21" xfId="1" applyNumberFormat="1" applyFont="1" applyFill="1" applyBorder="1" applyAlignment="1">
      <alignment horizontal="center" vertical="center"/>
    </xf>
    <xf numFmtId="49" fontId="5" fillId="2" borderId="22" xfId="1" applyNumberFormat="1" applyFont="1" applyFill="1" applyBorder="1" applyAlignment="1">
      <alignment horizontal="center" vertical="center"/>
    </xf>
    <xf numFmtId="49" fontId="5" fillId="2" borderId="23" xfId="1" applyNumberFormat="1" applyFont="1" applyFill="1" applyBorder="1" applyAlignment="1">
      <alignment horizontal="center" vertical="center"/>
    </xf>
    <xf numFmtId="49" fontId="5" fillId="2" borderId="24" xfId="1" applyNumberFormat="1" applyFont="1" applyFill="1" applyBorder="1" applyAlignment="1">
      <alignment horizontal="center" vertical="center"/>
    </xf>
    <xf numFmtId="1" fontId="1" fillId="0" borderId="26" xfId="1" applyNumberFormat="1" applyBorder="1" applyAlignment="1">
      <alignment horizontal="left" vertical="center"/>
    </xf>
    <xf numFmtId="1" fontId="1" fillId="0" borderId="27" xfId="1" applyNumberForma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0" fillId="0" borderId="27" xfId="2" applyFont="1" applyBorder="1" applyAlignment="1">
      <alignment horizontal="left" vertical="center"/>
    </xf>
    <xf numFmtId="49" fontId="0" fillId="0" borderId="27" xfId="2" applyNumberFormat="1" applyFont="1" applyBorder="1" applyAlignment="1">
      <alignment horizontal="left" vertical="center"/>
    </xf>
    <xf numFmtId="49" fontId="0" fillId="3" borderId="27" xfId="2" applyNumberFormat="1" applyFont="1" applyFill="1" applyBorder="1" applyAlignment="1">
      <alignment horizontal="center" vertical="center"/>
    </xf>
    <xf numFmtId="3" fontId="10" fillId="3" borderId="27" xfId="2" applyNumberFormat="1" applyFont="1" applyFill="1" applyBorder="1" applyAlignment="1">
      <alignment vertical="center"/>
    </xf>
    <xf numFmtId="164" fontId="10" fillId="3" borderId="27" xfId="2" applyNumberFormat="1" applyFont="1" applyFill="1" applyBorder="1" applyAlignment="1">
      <alignment vertical="center"/>
    </xf>
    <xf numFmtId="164" fontId="1" fillId="0" borderId="27" xfId="2" applyNumberFormat="1" applyFont="1" applyBorder="1" applyAlignment="1">
      <alignment vertical="center" shrinkToFit="1"/>
    </xf>
    <xf numFmtId="164" fontId="1" fillId="3" borderId="27" xfId="2" applyNumberFormat="1" applyFont="1" applyFill="1" applyBorder="1" applyAlignment="1">
      <alignment vertical="center" shrinkToFit="1"/>
    </xf>
    <xf numFmtId="3" fontId="11" fillId="0" borderId="27" xfId="3" applyNumberFormat="1" applyFont="1" applyBorder="1" applyAlignment="1">
      <alignment horizontal="center" vertical="center" shrinkToFit="1"/>
    </xf>
    <xf numFmtId="4" fontId="11" fillId="0" borderId="27" xfId="3" applyNumberFormat="1" applyFont="1" applyBorder="1" applyAlignment="1">
      <alignment horizontal="center" vertical="center" shrinkToFit="1"/>
    </xf>
    <xf numFmtId="1" fontId="11" fillId="0" borderId="27" xfId="2" applyNumberFormat="1" applyFont="1" applyBorder="1" applyAlignment="1">
      <alignment horizontal="center" vertical="center" shrinkToFit="1"/>
    </xf>
    <xf numFmtId="1" fontId="11" fillId="0" borderId="28" xfId="2" applyNumberFormat="1" applyFont="1" applyBorder="1" applyAlignment="1">
      <alignment horizontal="center" vertical="center" shrinkToFit="1"/>
    </xf>
    <xf numFmtId="1" fontId="11" fillId="0" borderId="26" xfId="1" applyNumberFormat="1" applyFont="1" applyBorder="1" applyAlignment="1">
      <alignment horizontal="center" vertical="center" shrinkToFit="1"/>
    </xf>
    <xf numFmtId="2" fontId="12" fillId="0" borderId="27" xfId="2" applyNumberFormat="1" applyFont="1" applyBorder="1" applyAlignment="1">
      <alignment horizontal="center" vertical="center" shrinkToFit="1"/>
    </xf>
    <xf numFmtId="1" fontId="11" fillId="0" borderId="27" xfId="1" applyNumberFormat="1" applyFont="1" applyBorder="1" applyAlignment="1">
      <alignment horizontal="center" vertical="center" shrinkToFit="1"/>
    </xf>
    <xf numFmtId="2" fontId="12" fillId="4" borderId="27" xfId="2" applyNumberFormat="1" applyFont="1" applyFill="1" applyBorder="1" applyAlignment="1">
      <alignment horizontal="center" vertical="center" shrinkToFit="1"/>
    </xf>
    <xf numFmtId="2" fontId="12" fillId="0" borderId="29" xfId="2" applyNumberFormat="1" applyFont="1" applyBorder="1" applyAlignment="1">
      <alignment horizontal="center" vertical="center" shrinkToFit="1"/>
    </xf>
    <xf numFmtId="2" fontId="12" fillId="0" borderId="26" xfId="2" applyNumberFormat="1" applyFont="1" applyBorder="1" applyAlignment="1">
      <alignment horizontal="center" vertical="center" shrinkToFit="1"/>
    </xf>
    <xf numFmtId="4" fontId="5" fillId="3" borderId="29" xfId="2" applyNumberFormat="1" applyFont="1" applyFill="1" applyBorder="1" applyAlignment="1">
      <alignment horizontal="center" vertical="center"/>
    </xf>
    <xf numFmtId="1" fontId="1" fillId="0" borderId="30" xfId="1" applyNumberFormat="1" applyBorder="1" applyAlignment="1">
      <alignment horizontal="left" vertical="center"/>
    </xf>
    <xf numFmtId="1" fontId="1" fillId="0" borderId="31" xfId="1" applyNumberFormat="1" applyBorder="1" applyAlignment="1">
      <alignment horizontal="left" vertical="center"/>
    </xf>
    <xf numFmtId="0" fontId="10" fillId="0" borderId="31" xfId="2" applyFont="1" applyBorder="1" applyAlignment="1">
      <alignment horizontal="left" vertical="center"/>
    </xf>
    <xf numFmtId="0" fontId="0" fillId="0" borderId="31" xfId="2" applyFont="1" applyBorder="1" applyAlignment="1">
      <alignment horizontal="left" vertical="center"/>
    </xf>
    <xf numFmtId="49" fontId="0" fillId="0" borderId="31" xfId="2" applyNumberFormat="1" applyFont="1" applyBorder="1" applyAlignment="1">
      <alignment horizontal="left" vertical="center"/>
    </xf>
    <xf numFmtId="49" fontId="0" fillId="3" borderId="31" xfId="2" applyNumberFormat="1" applyFont="1" applyFill="1" applyBorder="1" applyAlignment="1">
      <alignment horizontal="center" vertical="center"/>
    </xf>
    <xf numFmtId="3" fontId="10" fillId="3" borderId="31" xfId="2" applyNumberFormat="1" applyFont="1" applyFill="1" applyBorder="1" applyAlignment="1">
      <alignment vertical="center"/>
    </xf>
    <xf numFmtId="164" fontId="10" fillId="3" borderId="31" xfId="2" applyNumberFormat="1" applyFont="1" applyFill="1" applyBorder="1" applyAlignment="1">
      <alignment vertical="center"/>
    </xf>
    <xf numFmtId="164" fontId="1" fillId="0" borderId="31" xfId="2" applyNumberFormat="1" applyFont="1" applyBorder="1" applyAlignment="1">
      <alignment vertical="center" shrinkToFit="1"/>
    </xf>
    <xf numFmtId="164" fontId="1" fillId="3" borderId="31" xfId="2" applyNumberFormat="1" applyFont="1" applyFill="1" applyBorder="1" applyAlignment="1">
      <alignment vertical="center" shrinkToFit="1"/>
    </xf>
    <xf numFmtId="3" fontId="11" fillId="0" borderId="31" xfId="3" applyNumberFormat="1" applyFont="1" applyBorder="1" applyAlignment="1">
      <alignment horizontal="center" vertical="center" shrinkToFit="1"/>
    </xf>
    <xf numFmtId="4" fontId="11" fillId="0" borderId="31" xfId="3" applyNumberFormat="1" applyFont="1" applyBorder="1" applyAlignment="1">
      <alignment horizontal="center" vertical="center" shrinkToFit="1"/>
    </xf>
    <xf numFmtId="1" fontId="11" fillId="0" borderId="31" xfId="2" applyNumberFormat="1" applyFont="1" applyBorder="1" applyAlignment="1">
      <alignment horizontal="center" vertical="center" shrinkToFit="1"/>
    </xf>
    <xf numFmtId="1" fontId="11" fillId="0" borderId="32" xfId="2" applyNumberFormat="1" applyFont="1" applyBorder="1" applyAlignment="1">
      <alignment horizontal="center" vertical="center" shrinkToFit="1"/>
    </xf>
    <xf numFmtId="1" fontId="11" fillId="0" borderId="30" xfId="1" applyNumberFormat="1" applyFont="1" applyBorder="1" applyAlignment="1">
      <alignment horizontal="center" vertical="center" shrinkToFit="1"/>
    </xf>
    <xf numFmtId="2" fontId="12" fillId="0" borderId="31" xfId="2" applyNumberFormat="1" applyFont="1" applyBorder="1" applyAlignment="1">
      <alignment horizontal="center" vertical="center" shrinkToFit="1"/>
    </xf>
    <xf numFmtId="1" fontId="11" fillId="0" borderId="31" xfId="1" applyNumberFormat="1" applyFont="1" applyBorder="1" applyAlignment="1">
      <alignment horizontal="center" vertical="center" shrinkToFit="1"/>
    </xf>
    <xf numFmtId="2" fontId="12" fillId="4" borderId="31" xfId="2" applyNumberFormat="1" applyFont="1" applyFill="1" applyBorder="1" applyAlignment="1">
      <alignment horizontal="center" vertical="center" shrinkToFit="1"/>
    </xf>
    <xf numFmtId="2" fontId="12" fillId="0" borderId="33" xfId="2" applyNumberFormat="1" applyFont="1" applyBorder="1" applyAlignment="1">
      <alignment horizontal="center" vertical="center" shrinkToFit="1"/>
    </xf>
    <xf numFmtId="2" fontId="12" fillId="0" borderId="30" xfId="2" applyNumberFormat="1" applyFont="1" applyBorder="1" applyAlignment="1">
      <alignment horizontal="center" vertical="center" shrinkToFit="1"/>
    </xf>
    <xf numFmtId="4" fontId="5" fillId="3" borderId="33" xfId="2" applyNumberFormat="1" applyFont="1" applyFill="1" applyBorder="1" applyAlignment="1">
      <alignment horizontal="center" vertical="center"/>
    </xf>
    <xf numFmtId="0" fontId="5" fillId="0" borderId="34" xfId="1" applyFont="1" applyBorder="1"/>
    <xf numFmtId="49" fontId="5" fillId="0" borderId="35" xfId="1" applyNumberFormat="1" applyFont="1" applyBorder="1"/>
    <xf numFmtId="0" fontId="5" fillId="0" borderId="0" xfId="1" applyFont="1"/>
    <xf numFmtId="0" fontId="5" fillId="0" borderId="37" xfId="1" applyFont="1" applyBorder="1"/>
    <xf numFmtId="0" fontId="11" fillId="0" borderId="27" xfId="4" applyBorder="1" applyAlignment="1">
      <alignment wrapText="1"/>
    </xf>
    <xf numFmtId="0" fontId="5" fillId="0" borderId="37" xfId="1" applyFont="1" applyBorder="1" applyAlignment="1">
      <alignment horizontal="right"/>
    </xf>
    <xf numFmtId="0" fontId="13" fillId="0" borderId="41" xfId="1" applyFont="1" applyBorder="1"/>
    <xf numFmtId="0" fontId="5" fillId="0" borderId="44" xfId="1" applyFont="1" applyBorder="1"/>
    <xf numFmtId="0" fontId="13" fillId="0" borderId="45" xfId="1" applyFont="1" applyBorder="1"/>
    <xf numFmtId="0" fontId="15" fillId="0" borderId="0" xfId="1" applyFont="1"/>
    <xf numFmtId="2" fontId="12" fillId="0" borderId="49" xfId="2" applyNumberFormat="1" applyFont="1" applyBorder="1" applyAlignment="1">
      <alignment horizontal="center" vertical="center" shrinkToFit="1"/>
    </xf>
    <xf numFmtId="2" fontId="12" fillId="0" borderId="50" xfId="2" applyNumberFormat="1" applyFont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1" fontId="1" fillId="0" borderId="65" xfId="1" applyNumberFormat="1" applyBorder="1" applyAlignment="1">
      <alignment horizontal="left" vertical="center"/>
    </xf>
    <xf numFmtId="1" fontId="1" fillId="0" borderId="66" xfId="1" applyNumberFormat="1" applyBorder="1" applyAlignment="1">
      <alignment horizontal="left" vertical="center"/>
    </xf>
    <xf numFmtId="0" fontId="10" fillId="0" borderId="66" xfId="2" applyFont="1" applyBorder="1" applyAlignment="1">
      <alignment horizontal="left" vertical="center"/>
    </xf>
    <xf numFmtId="0" fontId="0" fillId="0" borderId="66" xfId="2" applyFont="1" applyBorder="1" applyAlignment="1">
      <alignment horizontal="left" vertical="center"/>
    </xf>
    <xf numFmtId="49" fontId="0" fillId="0" borderId="66" xfId="2" applyNumberFormat="1" applyFont="1" applyBorder="1" applyAlignment="1">
      <alignment horizontal="left" vertical="center"/>
    </xf>
    <xf numFmtId="49" fontId="0" fillId="3" borderId="66" xfId="2" applyNumberFormat="1" applyFont="1" applyFill="1" applyBorder="1" applyAlignment="1">
      <alignment horizontal="center" vertical="center"/>
    </xf>
    <xf numFmtId="3" fontId="10" fillId="3" borderId="66" xfId="2" applyNumberFormat="1" applyFont="1" applyFill="1" applyBorder="1" applyAlignment="1">
      <alignment vertical="center"/>
    </xf>
    <xf numFmtId="164" fontId="10" fillId="3" borderId="66" xfId="2" applyNumberFormat="1" applyFont="1" applyFill="1" applyBorder="1" applyAlignment="1">
      <alignment vertical="center"/>
    </xf>
    <xf numFmtId="164" fontId="1" fillId="0" borderId="66" xfId="2" applyNumberFormat="1" applyFont="1" applyBorder="1" applyAlignment="1">
      <alignment vertical="center" shrinkToFit="1"/>
    </xf>
    <xf numFmtId="164" fontId="1" fillId="3" borderId="66" xfId="2" applyNumberFormat="1" applyFont="1" applyFill="1" applyBorder="1" applyAlignment="1">
      <alignment vertical="center" shrinkToFit="1"/>
    </xf>
    <xf numFmtId="3" fontId="11" fillId="0" borderId="66" xfId="3" applyNumberFormat="1" applyFont="1" applyBorder="1" applyAlignment="1">
      <alignment horizontal="center" vertical="center" shrinkToFit="1"/>
    </xf>
    <xf numFmtId="4" fontId="11" fillId="0" borderId="67" xfId="3" applyNumberFormat="1" applyFont="1" applyBorder="1" applyAlignment="1">
      <alignment horizontal="center" vertical="center" shrinkToFit="1"/>
    </xf>
    <xf numFmtId="1" fontId="11" fillId="0" borderId="65" xfId="2" applyNumberFormat="1" applyFont="1" applyBorder="1" applyAlignment="1">
      <alignment horizontal="center" vertical="center" shrinkToFit="1"/>
    </xf>
    <xf numFmtId="1" fontId="11" fillId="0" borderId="66" xfId="2" applyNumberFormat="1" applyFont="1" applyBorder="1" applyAlignment="1">
      <alignment horizontal="center" vertical="center" shrinkToFit="1"/>
    </xf>
    <xf numFmtId="1" fontId="11" fillId="0" borderId="68" xfId="2" applyNumberFormat="1" applyFont="1" applyBorder="1" applyAlignment="1">
      <alignment horizontal="center" vertical="center" shrinkToFit="1"/>
    </xf>
    <xf numFmtId="1" fontId="11" fillId="0" borderId="69" xfId="1" applyNumberFormat="1" applyFont="1" applyBorder="1" applyAlignment="1">
      <alignment horizontal="center" vertical="center" shrinkToFit="1"/>
    </xf>
    <xf numFmtId="2" fontId="12" fillId="0" borderId="67" xfId="2" applyNumberFormat="1" applyFont="1" applyBorder="1" applyAlignment="1">
      <alignment horizontal="center" vertical="center" shrinkToFit="1"/>
    </xf>
    <xf numFmtId="1" fontId="11" fillId="0" borderId="65" xfId="1" applyNumberFormat="1" applyFont="1" applyBorder="1" applyAlignment="1">
      <alignment horizontal="center" vertical="center" shrinkToFit="1"/>
    </xf>
    <xf numFmtId="2" fontId="12" fillId="0" borderId="68" xfId="2" applyNumberFormat="1" applyFont="1" applyBorder="1" applyAlignment="1">
      <alignment horizontal="center" vertical="center" shrinkToFit="1"/>
    </xf>
    <xf numFmtId="2" fontId="12" fillId="0" borderId="65" xfId="2" applyNumberFormat="1" applyFont="1" applyBorder="1" applyAlignment="1">
      <alignment horizontal="center" vertical="center" shrinkToFit="1"/>
    </xf>
    <xf numFmtId="4" fontId="5" fillId="3" borderId="68" xfId="2" applyNumberFormat="1" applyFont="1" applyFill="1" applyBorder="1" applyAlignment="1">
      <alignment horizontal="center" vertical="center"/>
    </xf>
    <xf numFmtId="4" fontId="11" fillId="0" borderId="28" xfId="3" applyNumberFormat="1" applyFont="1" applyBorder="1" applyAlignment="1">
      <alignment horizontal="center" vertical="center" shrinkToFit="1"/>
    </xf>
    <xf numFmtId="1" fontId="11" fillId="0" borderId="26" xfId="2" applyNumberFormat="1" applyFont="1" applyBorder="1" applyAlignment="1">
      <alignment horizontal="center" vertical="center" shrinkToFit="1"/>
    </xf>
    <xf numFmtId="1" fontId="11" fillId="0" borderId="29" xfId="2" applyNumberFormat="1" applyFont="1" applyBorder="1" applyAlignment="1">
      <alignment horizontal="center" vertical="center" shrinkToFit="1"/>
    </xf>
    <xf numFmtId="1" fontId="11" fillId="0" borderId="49" xfId="1" applyNumberFormat="1" applyFont="1" applyBorder="1" applyAlignment="1">
      <alignment horizontal="center" vertical="center" shrinkToFit="1"/>
    </xf>
    <xf numFmtId="2" fontId="12" fillId="0" borderId="28" xfId="2" applyNumberFormat="1" applyFont="1" applyBorder="1" applyAlignment="1">
      <alignment horizontal="center" vertical="center" shrinkToFit="1"/>
    </xf>
    <xf numFmtId="4" fontId="11" fillId="0" borderId="32" xfId="3" applyNumberFormat="1" applyFont="1" applyBorder="1" applyAlignment="1">
      <alignment horizontal="center" vertical="center" shrinkToFit="1"/>
    </xf>
    <xf numFmtId="1" fontId="11" fillId="0" borderId="30" xfId="2" applyNumberFormat="1" applyFont="1" applyBorder="1" applyAlignment="1">
      <alignment horizontal="center" vertical="center" shrinkToFit="1"/>
    </xf>
    <xf numFmtId="1" fontId="11" fillId="0" borderId="33" xfId="2" applyNumberFormat="1" applyFont="1" applyBorder="1" applyAlignment="1">
      <alignment horizontal="center" vertical="center" shrinkToFit="1"/>
    </xf>
    <xf numFmtId="1" fontId="11" fillId="0" borderId="50" xfId="1" applyNumberFormat="1" applyFont="1" applyBorder="1" applyAlignment="1">
      <alignment horizontal="center" vertical="center" shrinkToFit="1"/>
    </xf>
    <xf numFmtId="2" fontId="12" fillId="0" borderId="32" xfId="2" applyNumberFormat="1" applyFont="1" applyBorder="1" applyAlignment="1">
      <alignment horizontal="center" vertical="center" shrinkToFit="1"/>
    </xf>
    <xf numFmtId="0" fontId="5" fillId="2" borderId="74" xfId="1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right" vertical="center" wrapText="1"/>
    </xf>
    <xf numFmtId="0" fontId="5" fillId="2" borderId="76" xfId="1" applyFont="1" applyFill="1" applyBorder="1" applyAlignment="1">
      <alignment horizontal="center" vertical="center" wrapText="1"/>
    </xf>
    <xf numFmtId="49" fontId="5" fillId="2" borderId="77" xfId="1" applyNumberFormat="1" applyFont="1" applyFill="1" applyBorder="1" applyAlignment="1">
      <alignment horizontal="center" vertical="center"/>
    </xf>
    <xf numFmtId="0" fontId="5" fillId="2" borderId="78" xfId="1" applyFont="1" applyFill="1" applyBorder="1" applyAlignment="1">
      <alignment horizontal="center" vertical="center" wrapText="1"/>
    </xf>
    <xf numFmtId="49" fontId="5" fillId="2" borderId="79" xfId="1" applyNumberFormat="1" applyFont="1" applyFill="1" applyBorder="1" applyAlignment="1">
      <alignment horizontal="center" vertical="center"/>
    </xf>
    <xf numFmtId="49" fontId="5" fillId="2" borderId="80" xfId="1" applyNumberFormat="1" applyFont="1" applyFill="1" applyBorder="1" applyAlignment="1">
      <alignment horizontal="center" vertical="center"/>
    </xf>
    <xf numFmtId="49" fontId="5" fillId="2" borderId="81" xfId="1" applyNumberFormat="1" applyFont="1" applyFill="1" applyBorder="1" applyAlignment="1">
      <alignment horizontal="center" vertical="center"/>
    </xf>
    <xf numFmtId="49" fontId="5" fillId="2" borderId="82" xfId="1" applyNumberFormat="1" applyFont="1" applyFill="1" applyBorder="1" applyAlignment="1">
      <alignment horizontal="center" vertical="center"/>
    </xf>
    <xf numFmtId="49" fontId="5" fillId="2" borderId="83" xfId="1" applyNumberFormat="1" applyFont="1" applyFill="1" applyBorder="1" applyAlignment="1">
      <alignment horizontal="center" vertical="center"/>
    </xf>
    <xf numFmtId="1" fontId="11" fillId="0" borderId="10" xfId="2" applyNumberFormat="1" applyFont="1" applyBorder="1" applyAlignment="1">
      <alignment horizontal="center" vertical="center" shrinkToFit="1"/>
    </xf>
    <xf numFmtId="1" fontId="11" fillId="0" borderId="9" xfId="2" applyNumberFormat="1" applyFont="1" applyBorder="1" applyAlignment="1">
      <alignment horizontal="center" vertical="center" shrinkToFit="1"/>
    </xf>
    <xf numFmtId="1" fontId="11" fillId="0" borderId="59" xfId="2" applyNumberFormat="1" applyFont="1" applyBorder="1" applyAlignment="1">
      <alignment horizontal="center" vertical="center" shrinkToFit="1"/>
    </xf>
    <xf numFmtId="3" fontId="11" fillId="0" borderId="85" xfId="3" applyNumberFormat="1" applyFont="1" applyBorder="1" applyAlignment="1">
      <alignment horizontal="center" vertical="center" shrinkToFit="1"/>
    </xf>
    <xf numFmtId="1" fontId="11" fillId="0" borderId="86" xfId="2" applyNumberFormat="1" applyFont="1" applyBorder="1" applyAlignment="1">
      <alignment horizontal="center" vertical="center" shrinkToFit="1"/>
    </xf>
    <xf numFmtId="1" fontId="11" fillId="0" borderId="38" xfId="2" applyNumberFormat="1" applyFont="1" applyBorder="1" applyAlignment="1">
      <alignment horizontal="center" vertical="center" shrinkToFit="1"/>
    </xf>
    <xf numFmtId="1" fontId="11" fillId="0" borderId="87" xfId="2" applyNumberFormat="1" applyFont="1" applyBorder="1" applyAlignment="1">
      <alignment horizontal="center" vertical="center" shrinkToFit="1"/>
    </xf>
    <xf numFmtId="3" fontId="11" fillId="0" borderId="88" xfId="3" applyNumberFormat="1" applyFont="1" applyBorder="1" applyAlignment="1">
      <alignment horizontal="center" vertical="center" shrinkToFit="1"/>
    </xf>
    <xf numFmtId="1" fontId="11" fillId="0" borderId="89" xfId="2" applyNumberFormat="1" applyFont="1" applyBorder="1" applyAlignment="1">
      <alignment horizontal="center" vertical="center" shrinkToFit="1"/>
    </xf>
    <xf numFmtId="1" fontId="11" fillId="0" borderId="78" xfId="2" applyNumberFormat="1" applyFont="1" applyBorder="1" applyAlignment="1">
      <alignment horizontal="center" vertical="center" shrinkToFit="1"/>
    </xf>
    <xf numFmtId="1" fontId="11" fillId="0" borderId="90" xfId="2" applyNumberFormat="1" applyFont="1" applyBorder="1" applyAlignment="1">
      <alignment horizontal="center" vertical="center" shrinkToFit="1"/>
    </xf>
    <xf numFmtId="20" fontId="0" fillId="0" borderId="31" xfId="2" applyNumberFormat="1" applyFont="1" applyBorder="1" applyAlignment="1">
      <alignment horizontal="left" vertical="center"/>
    </xf>
    <xf numFmtId="164" fontId="1" fillId="3" borderId="68" xfId="2" applyNumberFormat="1" applyFont="1" applyFill="1" applyBorder="1" applyAlignment="1">
      <alignment vertical="center" shrinkToFit="1"/>
    </xf>
    <xf numFmtId="3" fontId="11" fillId="0" borderId="91" xfId="3" applyNumberFormat="1" applyFont="1" applyBorder="1" applyAlignment="1">
      <alignment horizontal="center" vertical="center" shrinkToFit="1"/>
    </xf>
    <xf numFmtId="3" fontId="11" fillId="0" borderId="92" xfId="3" applyNumberFormat="1" applyFont="1" applyBorder="1" applyAlignment="1">
      <alignment horizontal="center" vertical="center" shrinkToFit="1"/>
    </xf>
    <xf numFmtId="4" fontId="11" fillId="0" borderId="93" xfId="3" applyNumberFormat="1" applyFont="1" applyBorder="1" applyAlignment="1">
      <alignment horizontal="center" vertical="center" shrinkToFit="1"/>
    </xf>
    <xf numFmtId="164" fontId="1" fillId="3" borderId="29" xfId="2" applyNumberFormat="1" applyFont="1" applyFill="1" applyBorder="1" applyAlignment="1">
      <alignment vertical="center" shrinkToFit="1"/>
    </xf>
    <xf numFmtId="4" fontId="11" fillId="0" borderId="94" xfId="3" applyNumberFormat="1" applyFont="1" applyBorder="1" applyAlignment="1">
      <alignment horizontal="center" vertical="center" shrinkToFit="1"/>
    </xf>
    <xf numFmtId="164" fontId="1" fillId="3" borderId="33" xfId="2" applyNumberFormat="1" applyFont="1" applyFill="1" applyBorder="1" applyAlignment="1">
      <alignment vertical="center" shrinkToFit="1"/>
    </xf>
    <xf numFmtId="4" fontId="11" fillId="0" borderId="95" xfId="3" applyNumberFormat="1" applyFont="1" applyBorder="1" applyAlignment="1">
      <alignment horizontal="center" vertical="center" shrinkToFit="1"/>
    </xf>
    <xf numFmtId="2" fontId="0" fillId="0" borderId="0" xfId="0" applyNumberFormat="1"/>
    <xf numFmtId="165" fontId="0" fillId="0" borderId="27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66" xfId="0" applyNumberFormat="1" applyBorder="1" applyAlignment="1">
      <alignment horizontal="center" vertical="center"/>
    </xf>
    <xf numFmtId="165" fontId="0" fillId="0" borderId="66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29" xfId="0" applyNumberFormat="1" applyBorder="1"/>
    <xf numFmtId="2" fontId="0" fillId="0" borderId="33" xfId="0" applyNumberFormat="1" applyBorder="1"/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6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100" xfId="0" applyNumberFormat="1" applyBorder="1"/>
    <xf numFmtId="2" fontId="0" fillId="0" borderId="101" xfId="0" applyNumberFormat="1" applyBorder="1"/>
    <xf numFmtId="2" fontId="0" fillId="0" borderId="102" xfId="0" applyNumberFormat="1" applyBorder="1"/>
    <xf numFmtId="0" fontId="16" fillId="0" borderId="0" xfId="0" applyFont="1"/>
    <xf numFmtId="0" fontId="0" fillId="0" borderId="27" xfId="2" applyFont="1" applyBorder="1" applyAlignment="1">
      <alignment horizontal="left" vertical="center"/>
    </xf>
    <xf numFmtId="0" fontId="10" fillId="0" borderId="0" xfId="1" applyFont="1"/>
    <xf numFmtId="0" fontId="0" fillId="6" borderId="65" xfId="0" applyFill="1" applyBorder="1" applyAlignment="1">
      <alignment horizontal="center" wrapText="1"/>
    </xf>
    <xf numFmtId="0" fontId="0" fillId="6" borderId="26" xfId="0" applyFill="1" applyBorder="1" applyAlignment="1">
      <alignment horizontal="center" wrapText="1"/>
    </xf>
    <xf numFmtId="0" fontId="0" fillId="6" borderId="68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6" borderId="66" xfId="0" applyFill="1" applyBorder="1" applyAlignment="1">
      <alignment horizontal="center" wrapText="1"/>
    </xf>
    <xf numFmtId="0" fontId="0" fillId="6" borderId="27" xfId="0" applyFill="1" applyBorder="1" applyAlignment="1">
      <alignment horizontal="center" wrapText="1"/>
    </xf>
    <xf numFmtId="0" fontId="0" fillId="6" borderId="97" xfId="0" applyFill="1" applyBorder="1" applyAlignment="1">
      <alignment horizontal="center" wrapText="1"/>
    </xf>
    <xf numFmtId="0" fontId="0" fillId="6" borderId="98" xfId="0" applyFill="1" applyBorder="1" applyAlignment="1">
      <alignment horizontal="center" wrapText="1"/>
    </xf>
    <xf numFmtId="1" fontId="1" fillId="0" borderId="27" xfId="1" applyNumberFormat="1" applyBorder="1" applyAlignment="1">
      <alignment horizontal="left" vertical="center"/>
    </xf>
    <xf numFmtId="0" fontId="10" fillId="0" borderId="27" xfId="2" applyFont="1" applyBorder="1" applyAlignment="1">
      <alignment horizontal="center" vertical="center"/>
    </xf>
    <xf numFmtId="0" fontId="0" fillId="0" borderId="27" xfId="2" applyFont="1" applyBorder="1" applyAlignment="1">
      <alignment horizontal="left" vertical="center"/>
    </xf>
    <xf numFmtId="49" fontId="0" fillId="0" borderId="27" xfId="2" applyNumberFormat="1" applyFont="1" applyBorder="1" applyAlignment="1">
      <alignment horizontal="center" vertical="center"/>
    </xf>
    <xf numFmtId="49" fontId="0" fillId="0" borderId="31" xfId="2" applyNumberFormat="1" applyFont="1" applyBorder="1" applyAlignment="1">
      <alignment horizontal="center" vertical="center"/>
    </xf>
    <xf numFmtId="0" fontId="0" fillId="0" borderId="31" xfId="2" applyFont="1" applyBorder="1" applyAlignment="1">
      <alignment horizontal="left" vertical="center"/>
    </xf>
    <xf numFmtId="0" fontId="10" fillId="0" borderId="31" xfId="2" applyFont="1" applyBorder="1" applyAlignment="1">
      <alignment horizontal="center" vertical="center"/>
    </xf>
    <xf numFmtId="1" fontId="1" fillId="0" borderId="31" xfId="1" applyNumberFormat="1" applyBorder="1" applyAlignment="1">
      <alignment horizontal="left" vertical="center"/>
    </xf>
    <xf numFmtId="1" fontId="1" fillId="0" borderId="26" xfId="1" applyNumberFormat="1" applyBorder="1" applyAlignment="1">
      <alignment horizontal="center" vertical="center"/>
    </xf>
    <xf numFmtId="1" fontId="1" fillId="0" borderId="30" xfId="1" applyNumberForma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0" fillId="0" borderId="52" xfId="2" applyFont="1" applyBorder="1" applyAlignment="1">
      <alignment horizontal="left" vertical="center"/>
    </xf>
    <xf numFmtId="0" fontId="0" fillId="0" borderId="85" xfId="2" applyFont="1" applyBorder="1" applyAlignment="1">
      <alignment horizontal="left" vertical="center"/>
    </xf>
    <xf numFmtId="0" fontId="10" fillId="0" borderId="52" xfId="2" applyFont="1" applyBorder="1" applyAlignment="1">
      <alignment horizontal="center" vertical="center"/>
    </xf>
    <xf numFmtId="0" fontId="10" fillId="0" borderId="85" xfId="2" applyFont="1" applyBorder="1" applyAlignment="1">
      <alignment horizontal="center" vertical="center"/>
    </xf>
    <xf numFmtId="1" fontId="1" fillId="0" borderId="52" xfId="1" applyNumberFormat="1" applyBorder="1" applyAlignment="1">
      <alignment horizontal="left" vertical="center"/>
    </xf>
    <xf numFmtId="1" fontId="1" fillId="0" borderId="85" xfId="1" applyNumberFormat="1" applyBorder="1" applyAlignment="1">
      <alignment horizontal="left" vertical="center"/>
    </xf>
    <xf numFmtId="49" fontId="0" fillId="0" borderId="52" xfId="2" applyNumberFormat="1" applyFont="1" applyBorder="1" applyAlignment="1">
      <alignment horizontal="center" vertical="center"/>
    </xf>
    <xf numFmtId="49" fontId="0" fillId="0" borderId="85" xfId="2" applyNumberFormat="1" applyFont="1" applyBorder="1" applyAlignment="1">
      <alignment horizontal="center" vertical="center"/>
    </xf>
    <xf numFmtId="49" fontId="0" fillId="0" borderId="88" xfId="2" applyNumberFormat="1" applyFont="1" applyBorder="1" applyAlignment="1">
      <alignment horizontal="center" vertical="center"/>
    </xf>
    <xf numFmtId="0" fontId="0" fillId="0" borderId="88" xfId="2" applyFont="1" applyBorder="1" applyAlignment="1">
      <alignment horizontal="left" vertical="center"/>
    </xf>
    <xf numFmtId="0" fontId="10" fillId="0" borderId="88" xfId="2" applyFont="1" applyBorder="1" applyAlignment="1">
      <alignment horizontal="center" vertical="center"/>
    </xf>
    <xf numFmtId="1" fontId="1" fillId="0" borderId="88" xfId="1" applyNumberFormat="1" applyBorder="1" applyAlignment="1">
      <alignment horizontal="left" vertical="center"/>
    </xf>
    <xf numFmtId="1" fontId="1" fillId="0" borderId="51" xfId="1" applyNumberFormat="1" applyBorder="1" applyAlignment="1">
      <alignment horizontal="center" vertical="center"/>
    </xf>
    <xf numFmtId="1" fontId="1" fillId="0" borderId="96" xfId="1" applyNumberFormat="1" applyBorder="1" applyAlignment="1">
      <alignment horizontal="center" vertical="center"/>
    </xf>
    <xf numFmtId="1" fontId="1" fillId="0" borderId="104" xfId="1" applyNumberFormat="1" applyBorder="1" applyAlignment="1">
      <alignment horizontal="center" vertical="center"/>
    </xf>
    <xf numFmtId="1" fontId="1" fillId="0" borderId="105" xfId="1" applyNumberFormat="1" applyBorder="1" applyAlignment="1">
      <alignment horizontal="left" vertical="center"/>
    </xf>
    <xf numFmtId="0" fontId="0" fillId="6" borderId="53" xfId="0" applyFill="1" applyBorder="1" applyAlignment="1">
      <alignment horizontal="center" wrapText="1"/>
    </xf>
    <xf numFmtId="1" fontId="1" fillId="0" borderId="103" xfId="1" applyNumberFormat="1" applyBorder="1" applyAlignment="1">
      <alignment horizontal="center" vertical="center"/>
    </xf>
    <xf numFmtId="0" fontId="10" fillId="0" borderId="105" xfId="2" applyFont="1" applyBorder="1" applyAlignment="1">
      <alignment horizontal="center" vertical="center"/>
    </xf>
    <xf numFmtId="0" fontId="0" fillId="0" borderId="105" xfId="2" applyFont="1" applyBorder="1" applyAlignment="1">
      <alignment horizontal="left" vertical="center"/>
    </xf>
    <xf numFmtId="49" fontId="0" fillId="0" borderId="105" xfId="2" applyNumberFormat="1" applyFont="1" applyBorder="1" applyAlignment="1">
      <alignment horizontal="center" vertical="center"/>
    </xf>
    <xf numFmtId="0" fontId="0" fillId="6" borderId="99" xfId="0" applyFill="1" applyBorder="1" applyAlignment="1">
      <alignment horizontal="center" wrapText="1"/>
    </xf>
    <xf numFmtId="0" fontId="0" fillId="6" borderId="51" xfId="0" applyFill="1" applyBorder="1" applyAlignment="1">
      <alignment horizontal="center" wrapText="1"/>
    </xf>
    <xf numFmtId="0" fontId="0" fillId="6" borderId="52" xfId="0" applyFill="1" applyBorder="1" applyAlignment="1">
      <alignment horizontal="center" wrapText="1"/>
    </xf>
    <xf numFmtId="49" fontId="13" fillId="0" borderId="45" xfId="1" applyNumberFormat="1" applyFont="1" applyBorder="1"/>
    <xf numFmtId="0" fontId="13" fillId="0" borderId="45" xfId="1" applyFont="1" applyBorder="1"/>
    <xf numFmtId="0" fontId="13" fillId="0" borderId="46" xfId="1" applyFont="1" applyBorder="1"/>
    <xf numFmtId="0" fontId="5" fillId="0" borderId="44" xfId="1" applyFont="1" applyBorder="1"/>
    <xf numFmtId="0" fontId="14" fillId="0" borderId="46" xfId="1" applyFont="1" applyBorder="1"/>
    <xf numFmtId="0" fontId="13" fillId="0" borderId="41" xfId="1" applyFont="1" applyBorder="1"/>
    <xf numFmtId="0" fontId="13" fillId="0" borderId="42" xfId="1" applyFont="1" applyBorder="1"/>
    <xf numFmtId="0" fontId="5" fillId="0" borderId="37" xfId="1" applyFont="1" applyBorder="1"/>
    <xf numFmtId="0" fontId="13" fillId="0" borderId="70" xfId="1" applyFont="1" applyBorder="1"/>
    <xf numFmtId="0" fontId="14" fillId="0" borderId="42" xfId="1" applyFont="1" applyBorder="1"/>
    <xf numFmtId="0" fontId="13" fillId="0" borderId="40" xfId="1" applyFont="1" applyBorder="1"/>
    <xf numFmtId="0" fontId="1" fillId="0" borderId="37" xfId="1" applyBorder="1"/>
    <xf numFmtId="49" fontId="13" fillId="0" borderId="41" xfId="1" applyNumberFormat="1" applyFont="1" applyBorder="1"/>
    <xf numFmtId="0" fontId="13" fillId="0" borderId="71" xfId="1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0" borderId="35" xfId="1" applyFont="1" applyBorder="1"/>
    <xf numFmtId="0" fontId="5" fillId="0" borderId="36" xfId="1" applyFont="1" applyBorder="1"/>
    <xf numFmtId="49" fontId="5" fillId="0" borderId="34" xfId="1" applyNumberFormat="1" applyFont="1" applyBorder="1"/>
    <xf numFmtId="49" fontId="5" fillId="0" borderId="35" xfId="1" applyNumberFormat="1" applyFont="1" applyBorder="1"/>
    <xf numFmtId="0" fontId="5" fillId="2" borderId="55" xfId="1" applyFont="1" applyFill="1" applyBorder="1" applyAlignment="1">
      <alignment horizontal="center" vertical="center"/>
    </xf>
    <xf numFmtId="0" fontId="5" fillId="2" borderId="56" xfId="1" applyFont="1" applyFill="1" applyBorder="1" applyAlignment="1">
      <alignment horizontal="center" vertical="center"/>
    </xf>
    <xf numFmtId="0" fontId="5" fillId="2" borderId="57" xfId="1" applyFont="1" applyFill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5" fillId="2" borderId="54" xfId="1" applyFont="1" applyFill="1" applyBorder="1" applyAlignment="1">
      <alignment horizontal="center" vertical="center"/>
    </xf>
    <xf numFmtId="0" fontId="5" fillId="2" borderId="61" xfId="1" applyFont="1" applyFill="1" applyBorder="1" applyAlignment="1">
      <alignment horizontal="center" vertical="center"/>
    </xf>
    <xf numFmtId="0" fontId="2" fillId="0" borderId="0" xfId="1" applyFont="1"/>
    <xf numFmtId="2" fontId="2" fillId="0" borderId="0" xfId="1" applyNumberFormat="1" applyFont="1"/>
    <xf numFmtId="14" fontId="2" fillId="0" borderId="0" xfId="1" applyNumberFormat="1" applyFont="1"/>
    <xf numFmtId="14" fontId="2" fillId="0" borderId="0" xfId="1" applyNumberFormat="1" applyFont="1" applyAlignment="1">
      <alignment horizontal="left"/>
    </xf>
    <xf numFmtId="0" fontId="5" fillId="2" borderId="1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72" xfId="1" applyFont="1" applyFill="1" applyBorder="1" applyAlignment="1">
      <alignment horizontal="center" vertical="center" wrapText="1"/>
    </xf>
    <xf numFmtId="0" fontId="5" fillId="2" borderId="84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2" borderId="63" xfId="1" applyFont="1" applyFill="1" applyBorder="1" applyAlignment="1">
      <alignment horizontal="center" vertical="center"/>
    </xf>
    <xf numFmtId="49" fontId="13" fillId="0" borderId="38" xfId="1" applyNumberFormat="1" applyFont="1" applyBorder="1"/>
    <xf numFmtId="0" fontId="13" fillId="0" borderId="43" xfId="1" applyFont="1" applyBorder="1"/>
    <xf numFmtId="0" fontId="13" fillId="0" borderId="38" xfId="1" applyFont="1" applyBorder="1"/>
    <xf numFmtId="0" fontId="13" fillId="0" borderId="38" xfId="1" applyFont="1" applyBorder="1" applyAlignment="1">
      <alignment horizontal="left"/>
    </xf>
    <xf numFmtId="0" fontId="13" fillId="0" borderId="39" xfId="1" applyFont="1" applyBorder="1" applyAlignment="1">
      <alignment horizontal="left"/>
    </xf>
    <xf numFmtId="0" fontId="1" fillId="0" borderId="7" xfId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</cellXfs>
  <cellStyles count="5">
    <cellStyle name="Normální" xfId="0" builtinId="0"/>
    <cellStyle name="normální 3" xfId="1" xr:uid="{B6DCB1FA-5CB1-47F4-8E60-75E372366456}"/>
    <cellStyle name="Normální 3 2" xfId="4" xr:uid="{D02BA049-8EDE-4DB8-8400-4D2C31726802}"/>
    <cellStyle name="normální_borohradekmicr2006" xfId="3" xr:uid="{88C59F64-A212-43EA-8643-A8290E0A3AC6}"/>
    <cellStyle name="normální_St_listiny 2" xfId="2" xr:uid="{36E48F6E-C534-4707-94A8-0E5BD956FB44}"/>
  </cellStyles>
  <dxfs count="28"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  <dxf>
      <font>
        <strike/>
      </font>
      <fill>
        <patternFill patternType="lightUp"/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24</xdr:row>
      <xdr:rowOff>0</xdr:rowOff>
    </xdr:from>
    <xdr:to>
      <xdr:col>17</xdr:col>
      <xdr:colOff>22437</xdr:colOff>
      <xdr:row>26</xdr:row>
      <xdr:rowOff>38006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26D7CA3-FEF9-4290-9966-90BBA463F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4391025"/>
          <a:ext cx="527262" cy="380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24</xdr:row>
      <xdr:rowOff>0</xdr:rowOff>
    </xdr:from>
    <xdr:to>
      <xdr:col>17</xdr:col>
      <xdr:colOff>22437</xdr:colOff>
      <xdr:row>26</xdr:row>
      <xdr:rowOff>38006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756438C-0805-4A88-B93D-398C9C578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4391025"/>
          <a:ext cx="527262" cy="380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28</xdr:row>
      <xdr:rowOff>0</xdr:rowOff>
    </xdr:from>
    <xdr:to>
      <xdr:col>17</xdr:col>
      <xdr:colOff>18627</xdr:colOff>
      <xdr:row>30</xdr:row>
      <xdr:rowOff>38007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A57791-755F-4CF3-9BC6-FAFE87F0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5114925"/>
          <a:ext cx="523452" cy="38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27</xdr:row>
      <xdr:rowOff>0</xdr:rowOff>
    </xdr:from>
    <xdr:to>
      <xdr:col>17</xdr:col>
      <xdr:colOff>18627</xdr:colOff>
      <xdr:row>29</xdr:row>
      <xdr:rowOff>38006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A1F9C8-6488-4112-9F33-97426475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4933950"/>
          <a:ext cx="527262" cy="380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345;e&#353;&#357;ovR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&#345;e&#353;&#357;ovRUS%20Sob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"/>
      <sheetName val="Titul"/>
      <sheetName val="SW NSS-A"/>
      <sheetName val="SW NSS-B"/>
      <sheetName val="SW NSS-C"/>
      <sheetName val="Zápis stavba NSS-A"/>
      <sheetName val="Zápis stavba NSS-B+C"/>
      <sheetName val="Stavba NSS-A"/>
      <sheetName val="Stavba NSS-B+C"/>
      <sheetName val="Jízda NSS-A"/>
      <sheetName val="Jízda NSS-B+C"/>
      <sheetName val="Jízda NSS-A (2)"/>
      <sheetName val="Jízda NSS-B+C (2)"/>
      <sheetName val="Jízda NSS-A (3)"/>
      <sheetName val="Jízda NSS-B+C (3)"/>
      <sheetName val="NSS-A"/>
      <sheetName val="NSS-B"/>
      <sheetName val="NSS-C"/>
      <sheetName val="List7"/>
      <sheetName val="List6"/>
      <sheetName val="Sestava kompatibility"/>
    </sheetNames>
    <sheetDataSet>
      <sheetData sheetId="0"/>
      <sheetData sheetId="1">
        <row r="23">
          <cell r="F23" t="str">
            <v>Jakeš Stanislav</v>
          </cell>
        </row>
      </sheetData>
      <sheetData sheetId="2">
        <row r="2">
          <cell r="K2" t="str">
            <v>NSS-A</v>
          </cell>
        </row>
      </sheetData>
      <sheetData sheetId="3">
        <row r="2">
          <cell r="K2" t="str">
            <v>NSS-B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"/>
      <sheetName val="Titul"/>
      <sheetName val="SW NSS-A"/>
      <sheetName val="List2"/>
      <sheetName val="SW NSS-B"/>
      <sheetName val="SW NSS-C"/>
      <sheetName val="Zápis stavba NSS-A"/>
      <sheetName val="Zápis stavba NSS-B+C"/>
      <sheetName val="Stavba NSS-A"/>
      <sheetName val="Stavba NSS-B+C"/>
      <sheetName val="Jízda NSS-A"/>
      <sheetName val="Jízda NSS-B+C"/>
      <sheetName val="Jízda NSS-A (2)"/>
      <sheetName val="Jízda NSS-B+C (2)"/>
      <sheetName val="Jízda NSS-A (3)"/>
      <sheetName val="Jízda NSS-B+C (3)"/>
      <sheetName val="NSS-A"/>
      <sheetName val="NSS-B"/>
      <sheetName val="List1"/>
      <sheetName val="List 2"/>
      <sheetName val="NSS-C"/>
      <sheetName val="List7"/>
      <sheetName val="List6"/>
      <sheetName val="Sestava kompatibility"/>
    </sheetNames>
    <sheetDataSet>
      <sheetData sheetId="0" refreshError="1"/>
      <sheetData sheetId="1">
        <row r="23">
          <cell r="F23" t="str">
            <v>Jakeš Stanislav</v>
          </cell>
        </row>
      </sheetData>
      <sheetData sheetId="2">
        <row r="2">
          <cell r="K2" t="str">
            <v>NSS-A</v>
          </cell>
        </row>
      </sheetData>
      <sheetData sheetId="3" refreshError="1"/>
      <sheetData sheetId="4">
        <row r="2">
          <cell r="K2" t="str">
            <v>NSS-B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0ED1-CF00-4202-AAA0-657FF1C35424}">
  <dimension ref="A1:X21"/>
  <sheetViews>
    <sheetView tabSelected="1" zoomScale="70" zoomScaleNormal="70" workbookViewId="0"/>
  </sheetViews>
  <sheetFormatPr defaultRowHeight="14.4" x14ac:dyDescent="0.3"/>
  <cols>
    <col min="1" max="1" width="4.6640625" customWidth="1"/>
    <col min="2" max="2" width="10.109375" customWidth="1"/>
    <col min="3" max="3" width="16.33203125" customWidth="1"/>
    <col min="4" max="4" width="12.109375" customWidth="1"/>
    <col min="5" max="5" width="25.6640625" customWidth="1"/>
    <col min="6" max="6" width="19.109375" customWidth="1"/>
    <col min="20" max="20" width="2.6640625" customWidth="1"/>
  </cols>
  <sheetData>
    <row r="1" spans="1:24" ht="21" x14ac:dyDescent="0.4">
      <c r="A1" s="163" t="s">
        <v>151</v>
      </c>
    </row>
    <row r="3" spans="1:24" ht="15" thickBot="1" x14ac:dyDescent="0.35"/>
    <row r="4" spans="1:24" ht="16.2" thickBot="1" x14ac:dyDescent="0.35">
      <c r="A4" s="190" t="s">
        <v>6</v>
      </c>
      <c r="B4" s="192" t="s">
        <v>7</v>
      </c>
      <c r="C4" s="192" t="s">
        <v>8</v>
      </c>
      <c r="D4" s="192" t="s">
        <v>9</v>
      </c>
      <c r="E4" s="192" t="s">
        <v>10</v>
      </c>
      <c r="F4" s="192" t="s">
        <v>11</v>
      </c>
      <c r="G4" s="184" t="s">
        <v>20</v>
      </c>
      <c r="H4" s="185"/>
      <c r="I4" s="185"/>
      <c r="J4" s="185"/>
      <c r="K4" s="185"/>
      <c r="L4" s="186"/>
      <c r="M4" s="187" t="s">
        <v>20</v>
      </c>
      <c r="N4" s="188"/>
      <c r="O4" s="188"/>
      <c r="P4" s="188"/>
      <c r="Q4" s="188"/>
      <c r="R4" s="189"/>
      <c r="S4" s="172" t="s">
        <v>149</v>
      </c>
      <c r="U4" s="166" t="s">
        <v>145</v>
      </c>
      <c r="V4" s="170" t="s">
        <v>147</v>
      </c>
      <c r="W4" s="170" t="s">
        <v>148</v>
      </c>
      <c r="X4" s="168" t="s">
        <v>146</v>
      </c>
    </row>
    <row r="5" spans="1:24" ht="15.6" x14ac:dyDescent="0.3">
      <c r="A5" s="191"/>
      <c r="B5" s="193"/>
      <c r="C5" s="193"/>
      <c r="D5" s="193"/>
      <c r="E5" s="193"/>
      <c r="F5" s="193"/>
      <c r="G5" s="15" t="s">
        <v>34</v>
      </c>
      <c r="H5" s="13" t="s">
        <v>35</v>
      </c>
      <c r="I5" s="16" t="s">
        <v>36</v>
      </c>
      <c r="J5" s="13" t="s">
        <v>37</v>
      </c>
      <c r="K5" s="16" t="s">
        <v>38</v>
      </c>
      <c r="L5" s="17" t="s">
        <v>39</v>
      </c>
      <c r="M5" s="15" t="s">
        <v>34</v>
      </c>
      <c r="N5" s="13" t="s">
        <v>35</v>
      </c>
      <c r="O5" s="16" t="s">
        <v>36</v>
      </c>
      <c r="P5" s="13" t="s">
        <v>37</v>
      </c>
      <c r="Q5" s="16" t="s">
        <v>38</v>
      </c>
      <c r="R5" s="17" t="s">
        <v>39</v>
      </c>
      <c r="S5" s="173"/>
      <c r="U5" s="167"/>
      <c r="V5" s="171"/>
      <c r="W5" s="171"/>
      <c r="X5" s="169"/>
    </row>
    <row r="6" spans="1:24" x14ac:dyDescent="0.3">
      <c r="A6" s="182">
        <v>1</v>
      </c>
      <c r="B6" s="174" t="s">
        <v>46</v>
      </c>
      <c r="C6" s="174" t="s">
        <v>47</v>
      </c>
      <c r="D6" s="175" t="s">
        <v>48</v>
      </c>
      <c r="E6" s="176" t="s">
        <v>49</v>
      </c>
      <c r="F6" s="177" t="s">
        <v>50</v>
      </c>
      <c r="G6" s="138">
        <v>371.83</v>
      </c>
      <c r="H6" s="139">
        <v>45.52</v>
      </c>
      <c r="I6" s="138">
        <v>285</v>
      </c>
      <c r="J6" s="139">
        <v>49.85</v>
      </c>
      <c r="K6" s="138">
        <v>273.69499999999999</v>
      </c>
      <c r="L6" s="139">
        <v>50</v>
      </c>
      <c r="M6" s="138">
        <v>263.33999999999997</v>
      </c>
      <c r="N6" s="139">
        <v>50</v>
      </c>
      <c r="O6" s="138">
        <v>220.875</v>
      </c>
      <c r="P6" s="139">
        <v>48.79</v>
      </c>
      <c r="Q6" s="138">
        <v>338.67500000000001</v>
      </c>
      <c r="R6" s="139">
        <v>47.21</v>
      </c>
      <c r="S6" s="145">
        <v>198.64</v>
      </c>
      <c r="T6" s="144"/>
      <c r="U6" s="147">
        <v>1</v>
      </c>
      <c r="V6" s="139">
        <v>198.64</v>
      </c>
      <c r="W6" s="139"/>
      <c r="X6" s="148"/>
    </row>
    <row r="7" spans="1:24" x14ac:dyDescent="0.3">
      <c r="A7" s="182"/>
      <c r="B7" s="174"/>
      <c r="C7" s="174"/>
      <c r="D7" s="175"/>
      <c r="E7" s="176"/>
      <c r="F7" s="177"/>
      <c r="G7" s="138">
        <v>1859.1499999999999</v>
      </c>
      <c r="H7" s="139">
        <v>45.52</v>
      </c>
      <c r="I7" s="138">
        <v>1996.8999999999999</v>
      </c>
      <c r="J7" s="139">
        <v>49.88</v>
      </c>
      <c r="K7" s="138">
        <v>1603.6</v>
      </c>
      <c r="L7" s="139">
        <v>50</v>
      </c>
      <c r="M7" s="138">
        <v>1605.5</v>
      </c>
      <c r="N7" s="139">
        <v>50</v>
      </c>
      <c r="O7" s="138">
        <v>1885.75</v>
      </c>
      <c r="P7" s="139">
        <v>47.94</v>
      </c>
      <c r="Q7" s="138">
        <v>1988.35</v>
      </c>
      <c r="R7" s="139">
        <v>45.78</v>
      </c>
      <c r="S7" s="145">
        <v>197.82</v>
      </c>
      <c r="T7" s="144"/>
      <c r="U7" s="147"/>
      <c r="V7" s="139"/>
      <c r="W7" s="139">
        <v>197.82</v>
      </c>
      <c r="X7" s="148">
        <v>1</v>
      </c>
    </row>
    <row r="8" spans="1:24" x14ac:dyDescent="0.3">
      <c r="A8" s="182">
        <v>2</v>
      </c>
      <c r="B8" s="174" t="s">
        <v>52</v>
      </c>
      <c r="C8" s="174" t="s">
        <v>53</v>
      </c>
      <c r="D8" s="175" t="s">
        <v>54</v>
      </c>
      <c r="E8" s="176" t="s">
        <v>55</v>
      </c>
      <c r="F8" s="177" t="s">
        <v>56</v>
      </c>
      <c r="G8" s="138">
        <v>338.49200000000002</v>
      </c>
      <c r="H8" s="139">
        <v>50</v>
      </c>
      <c r="I8" s="138">
        <v>284.13</v>
      </c>
      <c r="J8" s="139">
        <v>50</v>
      </c>
      <c r="K8" s="138">
        <v>280.28000000000003</v>
      </c>
      <c r="L8" s="139">
        <v>48.83</v>
      </c>
      <c r="M8" s="138">
        <v>354.2</v>
      </c>
      <c r="N8" s="139">
        <v>37.17</v>
      </c>
      <c r="O8" s="138">
        <v>225.45600000000002</v>
      </c>
      <c r="P8" s="139">
        <v>47.79</v>
      </c>
      <c r="Q8" s="138">
        <v>319.77</v>
      </c>
      <c r="R8" s="139">
        <v>50</v>
      </c>
      <c r="S8" s="145">
        <v>197.79</v>
      </c>
      <c r="T8" s="144"/>
      <c r="U8" s="147">
        <v>2</v>
      </c>
      <c r="V8" s="139">
        <v>197.79</v>
      </c>
      <c r="W8" s="139"/>
      <c r="X8" s="148"/>
    </row>
    <row r="9" spans="1:24" x14ac:dyDescent="0.3">
      <c r="A9" s="182"/>
      <c r="B9" s="174"/>
      <c r="C9" s="174"/>
      <c r="D9" s="175"/>
      <c r="E9" s="176"/>
      <c r="F9" s="177"/>
      <c r="G9" s="138">
        <v>1692.46</v>
      </c>
      <c r="H9" s="139">
        <v>50</v>
      </c>
      <c r="I9" s="138">
        <v>1991.99</v>
      </c>
      <c r="J9" s="139">
        <v>50</v>
      </c>
      <c r="K9" s="138">
        <v>1637.79</v>
      </c>
      <c r="L9" s="139">
        <v>48.96</v>
      </c>
      <c r="M9" s="138">
        <v>2125.2000000000003</v>
      </c>
      <c r="N9" s="139">
        <v>37.770000000000003</v>
      </c>
      <c r="O9" s="138">
        <v>2004.31</v>
      </c>
      <c r="P9" s="139">
        <v>45.11</v>
      </c>
      <c r="Q9" s="138">
        <v>2008.93</v>
      </c>
      <c r="R9" s="139">
        <v>45.31</v>
      </c>
      <c r="S9" s="145">
        <v>190.42000000000002</v>
      </c>
      <c r="T9" s="144"/>
      <c r="U9" s="147"/>
      <c r="V9" s="139"/>
      <c r="W9" s="139">
        <v>190.42000000000002</v>
      </c>
      <c r="X9" s="148">
        <v>2</v>
      </c>
    </row>
    <row r="10" spans="1:24" x14ac:dyDescent="0.3">
      <c r="A10" s="182">
        <v>3</v>
      </c>
      <c r="B10" s="174" t="s">
        <v>57</v>
      </c>
      <c r="C10" s="174" t="s">
        <v>58</v>
      </c>
      <c r="D10" s="175" t="s">
        <v>59</v>
      </c>
      <c r="E10" s="176" t="s">
        <v>49</v>
      </c>
      <c r="F10" s="177" t="s">
        <v>60</v>
      </c>
      <c r="G10" s="138">
        <v>463.60799999999995</v>
      </c>
      <c r="H10" s="139">
        <v>36.51</v>
      </c>
      <c r="I10" s="138">
        <v>365.25714285714281</v>
      </c>
      <c r="J10" s="139">
        <v>38.89</v>
      </c>
      <c r="K10" s="138">
        <v>312.28888888888889</v>
      </c>
      <c r="L10" s="139">
        <v>43.82</v>
      </c>
      <c r="M10" s="138">
        <v>56349.24</v>
      </c>
      <c r="N10" s="139">
        <v>0</v>
      </c>
      <c r="O10" s="138">
        <v>273.35199999999998</v>
      </c>
      <c r="P10" s="139">
        <v>39.42</v>
      </c>
      <c r="Q10" s="138">
        <v>348.03499999999997</v>
      </c>
      <c r="R10" s="139">
        <v>45.94</v>
      </c>
      <c r="S10" s="145">
        <v>168.07</v>
      </c>
      <c r="T10" s="144"/>
      <c r="U10" s="147">
        <v>3</v>
      </c>
      <c r="V10" s="139">
        <v>168.07</v>
      </c>
      <c r="W10" s="139"/>
      <c r="X10" s="148"/>
    </row>
    <row r="11" spans="1:24" x14ac:dyDescent="0.3">
      <c r="A11" s="182"/>
      <c r="B11" s="174"/>
      <c r="C11" s="174"/>
      <c r="D11" s="175"/>
      <c r="E11" s="176"/>
      <c r="F11" s="177"/>
      <c r="G11" s="138">
        <v>2318.04</v>
      </c>
      <c r="H11" s="139">
        <v>36.51</v>
      </c>
      <c r="I11" s="138">
        <v>2556.7999999999997</v>
      </c>
      <c r="J11" s="139">
        <v>38.950000000000003</v>
      </c>
      <c r="K11" s="138">
        <v>1903.5</v>
      </c>
      <c r="L11" s="139">
        <v>42.12</v>
      </c>
      <c r="M11" s="138">
        <v>1867.78</v>
      </c>
      <c r="N11" s="139">
        <v>42.98</v>
      </c>
      <c r="O11" s="138">
        <v>2459.98</v>
      </c>
      <c r="P11" s="139">
        <v>36.75</v>
      </c>
      <c r="Q11" s="138">
        <v>2017.2399999999998</v>
      </c>
      <c r="R11" s="139">
        <v>45.12</v>
      </c>
      <c r="S11" s="145">
        <v>169.17</v>
      </c>
      <c r="T11" s="144"/>
      <c r="U11" s="147"/>
      <c r="V11" s="139"/>
      <c r="W11" s="139">
        <v>169.17</v>
      </c>
      <c r="X11" s="148">
        <v>3</v>
      </c>
    </row>
    <row r="12" spans="1:24" x14ac:dyDescent="0.3">
      <c r="A12" s="182">
        <v>4</v>
      </c>
      <c r="B12" s="174" t="s">
        <v>62</v>
      </c>
      <c r="C12" s="174" t="s">
        <v>63</v>
      </c>
      <c r="D12" s="175" t="s">
        <v>64</v>
      </c>
      <c r="E12" s="176" t="s">
        <v>65</v>
      </c>
      <c r="F12" s="177" t="s">
        <v>66</v>
      </c>
      <c r="G12" s="138">
        <v>582.25</v>
      </c>
      <c r="H12" s="139">
        <v>29.07</v>
      </c>
      <c r="I12" s="138">
        <v>50957.5</v>
      </c>
      <c r="J12" s="139">
        <v>0</v>
      </c>
      <c r="K12" s="138">
        <v>357.84999999999997</v>
      </c>
      <c r="L12" s="139">
        <v>38.24</v>
      </c>
      <c r="M12" s="138">
        <v>50953.25</v>
      </c>
      <c r="N12" s="139">
        <v>0</v>
      </c>
      <c r="O12" s="138">
        <v>271.52777777777777</v>
      </c>
      <c r="P12" s="139">
        <v>39.68</v>
      </c>
      <c r="Q12" s="138">
        <v>405.02499999999998</v>
      </c>
      <c r="R12" s="139">
        <v>39.479999999999997</v>
      </c>
      <c r="S12" s="145">
        <v>146.47</v>
      </c>
      <c r="T12" s="144"/>
      <c r="U12" s="147">
        <v>4</v>
      </c>
      <c r="V12" s="139">
        <v>146.47</v>
      </c>
      <c r="W12" s="139"/>
      <c r="X12" s="148"/>
    </row>
    <row r="13" spans="1:24" x14ac:dyDescent="0.3">
      <c r="A13" s="182"/>
      <c r="B13" s="174"/>
      <c r="C13" s="174"/>
      <c r="D13" s="175"/>
      <c r="E13" s="176"/>
      <c r="F13" s="177"/>
      <c r="G13" s="138">
        <v>2911.25</v>
      </c>
      <c r="H13" s="139">
        <v>29.07</v>
      </c>
      <c r="I13" s="138">
        <v>0</v>
      </c>
      <c r="J13" s="139">
        <v>0</v>
      </c>
      <c r="K13" s="138">
        <v>2047.6499999999999</v>
      </c>
      <c r="L13" s="139">
        <v>39.159999999999997</v>
      </c>
      <c r="M13" s="138">
        <v>50953.25</v>
      </c>
      <c r="N13" s="139">
        <v>0</v>
      </c>
      <c r="O13" s="138">
        <v>2443.75</v>
      </c>
      <c r="P13" s="139">
        <v>36.99</v>
      </c>
      <c r="Q13" s="138">
        <v>2430.15</v>
      </c>
      <c r="R13" s="139">
        <v>37.450000000000003</v>
      </c>
      <c r="S13" s="145">
        <v>142.66999999999999</v>
      </c>
      <c r="T13" s="144"/>
      <c r="U13" s="147"/>
      <c r="V13" s="139"/>
      <c r="W13" s="139">
        <v>142.66999999999999</v>
      </c>
      <c r="X13" s="148">
        <v>4</v>
      </c>
    </row>
    <row r="14" spans="1:24" x14ac:dyDescent="0.3">
      <c r="A14" s="182">
        <v>5</v>
      </c>
      <c r="B14" s="174" t="s">
        <v>68</v>
      </c>
      <c r="C14" s="174" t="s">
        <v>69</v>
      </c>
      <c r="D14" s="175" t="s">
        <v>70</v>
      </c>
      <c r="E14" s="176" t="s">
        <v>43</v>
      </c>
      <c r="F14" s="177" t="s">
        <v>66</v>
      </c>
      <c r="G14" s="138">
        <v>484.84800000000007</v>
      </c>
      <c r="H14" s="139">
        <v>34.909999999999997</v>
      </c>
      <c r="I14" s="138">
        <v>407.23125000000005</v>
      </c>
      <c r="J14" s="139">
        <v>34.89</v>
      </c>
      <c r="K14" s="138">
        <v>502.46000000000009</v>
      </c>
      <c r="L14" s="139">
        <v>27.24</v>
      </c>
      <c r="M14" s="138">
        <v>418.74750000000006</v>
      </c>
      <c r="N14" s="139">
        <v>31.44</v>
      </c>
      <c r="O14" s="138">
        <v>66594.450000000012</v>
      </c>
      <c r="P14" s="139">
        <v>0</v>
      </c>
      <c r="Q14" s="138">
        <v>66551.16</v>
      </c>
      <c r="R14" s="139">
        <v>0</v>
      </c>
      <c r="S14" s="145">
        <v>101.24</v>
      </c>
      <c r="T14" s="144"/>
      <c r="U14" s="147">
        <v>5</v>
      </c>
      <c r="V14" s="139">
        <v>101.24</v>
      </c>
      <c r="W14" s="139"/>
      <c r="X14" s="148"/>
    </row>
    <row r="15" spans="1:24" x14ac:dyDescent="0.3">
      <c r="A15" s="182"/>
      <c r="B15" s="174"/>
      <c r="C15" s="174"/>
      <c r="D15" s="175"/>
      <c r="E15" s="176"/>
      <c r="F15" s="177"/>
      <c r="G15" s="138">
        <v>2424.2400000000002</v>
      </c>
      <c r="H15" s="139">
        <v>34.909999999999997</v>
      </c>
      <c r="I15" s="138">
        <v>2883.78</v>
      </c>
      <c r="J15" s="139">
        <v>34.54</v>
      </c>
      <c r="K15" s="138">
        <v>3014.76</v>
      </c>
      <c r="L15" s="139">
        <v>26.6</v>
      </c>
      <c r="M15" s="138">
        <v>2619.6000000000004</v>
      </c>
      <c r="N15" s="139">
        <v>30.64</v>
      </c>
      <c r="O15" s="138">
        <v>66553.38</v>
      </c>
      <c r="P15" s="139">
        <v>0</v>
      </c>
      <c r="Q15" s="138">
        <v>66551.16</v>
      </c>
      <c r="R15" s="139">
        <v>0</v>
      </c>
      <c r="S15" s="145">
        <v>100.09</v>
      </c>
      <c r="T15" s="144"/>
      <c r="U15" s="147"/>
      <c r="V15" s="139"/>
      <c r="W15" s="139">
        <v>100.09</v>
      </c>
      <c r="X15" s="148">
        <v>5</v>
      </c>
    </row>
    <row r="16" spans="1:24" x14ac:dyDescent="0.3">
      <c r="A16" s="182">
        <v>6</v>
      </c>
      <c r="B16" s="174" t="s">
        <v>40</v>
      </c>
      <c r="C16" s="174" t="s">
        <v>41</v>
      </c>
      <c r="D16" s="175" t="s">
        <v>42</v>
      </c>
      <c r="E16" s="176" t="s">
        <v>43</v>
      </c>
      <c r="F16" s="177" t="s">
        <v>44</v>
      </c>
      <c r="G16" s="138">
        <v>49187.7</v>
      </c>
      <c r="H16" s="139">
        <v>0</v>
      </c>
      <c r="I16" s="138">
        <v>49177.039999999994</v>
      </c>
      <c r="J16" s="139">
        <v>0</v>
      </c>
      <c r="K16" s="138">
        <v>49150.799999999996</v>
      </c>
      <c r="L16" s="139">
        <v>0</v>
      </c>
      <c r="M16" s="138">
        <v>49187.7</v>
      </c>
      <c r="N16" s="139">
        <v>0</v>
      </c>
      <c r="O16" s="138">
        <v>215.51090909090908</v>
      </c>
      <c r="P16" s="139">
        <v>50</v>
      </c>
      <c r="Q16" s="138">
        <v>320.26857142857142</v>
      </c>
      <c r="R16" s="139">
        <v>49.92</v>
      </c>
      <c r="S16" s="145">
        <v>99.92</v>
      </c>
      <c r="T16" s="144"/>
      <c r="U16" s="147">
        <v>6</v>
      </c>
      <c r="V16" s="139">
        <v>99.92</v>
      </c>
      <c r="W16" s="139"/>
      <c r="X16" s="148"/>
    </row>
    <row r="17" spans="1:24" ht="15" thickBot="1" x14ac:dyDescent="0.35">
      <c r="A17" s="183"/>
      <c r="B17" s="181"/>
      <c r="C17" s="181"/>
      <c r="D17" s="180"/>
      <c r="E17" s="179"/>
      <c r="F17" s="178"/>
      <c r="G17" s="143">
        <v>49151.619999999995</v>
      </c>
      <c r="H17" s="142">
        <v>0</v>
      </c>
      <c r="I17" s="143">
        <v>49151.619999999995</v>
      </c>
      <c r="J17" s="142">
        <v>0</v>
      </c>
      <c r="K17" s="143">
        <v>49151.619999999995</v>
      </c>
      <c r="L17" s="142">
        <v>0</v>
      </c>
      <c r="M17" s="143">
        <v>49151.619999999995</v>
      </c>
      <c r="N17" s="142">
        <v>0</v>
      </c>
      <c r="O17" s="143">
        <v>1808.1</v>
      </c>
      <c r="P17" s="142">
        <v>50</v>
      </c>
      <c r="Q17" s="143">
        <v>1820.3999999999999</v>
      </c>
      <c r="R17" s="142">
        <v>50</v>
      </c>
      <c r="S17" s="146">
        <v>100</v>
      </c>
      <c r="T17" s="144"/>
      <c r="U17" s="149"/>
      <c r="V17" s="142"/>
      <c r="W17" s="142">
        <v>100</v>
      </c>
      <c r="X17" s="150">
        <v>6</v>
      </c>
    </row>
    <row r="21" spans="1:24" x14ac:dyDescent="0.3">
      <c r="V21" s="137"/>
    </row>
  </sheetData>
  <mergeCells count="49">
    <mergeCell ref="G4:L4"/>
    <mergeCell ref="M4:R4"/>
    <mergeCell ref="A6:A7"/>
    <mergeCell ref="A8:A9"/>
    <mergeCell ref="A10:A11"/>
    <mergeCell ref="E6:E7"/>
    <mergeCell ref="F6:F7"/>
    <mergeCell ref="E8:E9"/>
    <mergeCell ref="F8:F9"/>
    <mergeCell ref="A4:A5"/>
    <mergeCell ref="B4:B5"/>
    <mergeCell ref="C4:C5"/>
    <mergeCell ref="D4:D5"/>
    <mergeCell ref="E4:E5"/>
    <mergeCell ref="F4:F5"/>
    <mergeCell ref="D6:D7"/>
    <mergeCell ref="B8:B9"/>
    <mergeCell ref="C8:C9"/>
    <mergeCell ref="D8:D9"/>
    <mergeCell ref="B10:B11"/>
    <mergeCell ref="A12:A13"/>
    <mergeCell ref="A14:A15"/>
    <mergeCell ref="A16:A17"/>
    <mergeCell ref="B6:B7"/>
    <mergeCell ref="C6:C7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F16:F17"/>
    <mergeCell ref="E16:E17"/>
    <mergeCell ref="D16:D17"/>
    <mergeCell ref="C16:C17"/>
    <mergeCell ref="B16:B17"/>
    <mergeCell ref="B14:B15"/>
    <mergeCell ref="C14:C15"/>
    <mergeCell ref="D14:D15"/>
    <mergeCell ref="E14:E15"/>
    <mergeCell ref="F14:F15"/>
    <mergeCell ref="U4:U5"/>
    <mergeCell ref="X4:X5"/>
    <mergeCell ref="V4:V5"/>
    <mergeCell ref="W4:W5"/>
    <mergeCell ref="S4:S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8C33-88D0-45BD-A880-DF60B95C7436}">
  <sheetPr>
    <pageSetUpPr fitToPage="1"/>
  </sheetPr>
  <dimension ref="A1:AA39"/>
  <sheetViews>
    <sheetView zoomScale="90" zoomScaleNormal="90" workbookViewId="0">
      <selection activeCell="D10" sqref="D10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25.66406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5" width="5.5546875" style="2" customWidth="1"/>
    <col min="16" max="16" width="7.88671875" style="2" bestFit="1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3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>
        <v>44072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">
        <v>93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65" t="s">
        <v>155</v>
      </c>
      <c r="V5" s="2" t="s">
        <v>155</v>
      </c>
      <c r="X5" s="2" t="s">
        <v>156</v>
      </c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18</v>
      </c>
      <c r="N7" s="263"/>
      <c r="O7" s="263"/>
      <c r="P7" s="271"/>
      <c r="Q7" s="245" t="s">
        <v>19</v>
      </c>
      <c r="R7" s="245"/>
      <c r="S7" s="272"/>
      <c r="T7" s="184" t="s">
        <v>20</v>
      </c>
      <c r="U7" s="185"/>
      <c r="V7" s="185"/>
      <c r="W7" s="185"/>
      <c r="X7" s="185"/>
      <c r="Y7" s="186"/>
      <c r="Z7" s="273" t="s">
        <v>21</v>
      </c>
      <c r="AA7" s="234" t="s">
        <v>22</v>
      </c>
    </row>
    <row r="8" spans="1:27" ht="15.6" x14ac:dyDescent="0.25">
      <c r="A8" s="191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12" t="s">
        <v>30</v>
      </c>
      <c r="Q8" s="13" t="s">
        <v>31</v>
      </c>
      <c r="R8" s="13" t="s">
        <v>32</v>
      </c>
      <c r="S8" s="14" t="s">
        <v>33</v>
      </c>
      <c r="T8" s="15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7" t="s">
        <v>39</v>
      </c>
      <c r="Z8" s="274"/>
      <c r="AA8" s="258"/>
    </row>
    <row r="9" spans="1:27" ht="14.4" x14ac:dyDescent="0.25">
      <c r="A9" s="18">
        <v>1</v>
      </c>
      <c r="B9" s="19" t="s">
        <v>94</v>
      </c>
      <c r="C9" s="19" t="s">
        <v>95</v>
      </c>
      <c r="D9" s="20" t="s">
        <v>96</v>
      </c>
      <c r="E9" s="21" t="s">
        <v>97</v>
      </c>
      <c r="F9" s="22" t="s">
        <v>98</v>
      </c>
      <c r="G9" s="23" t="s">
        <v>99</v>
      </c>
      <c r="H9" s="24">
        <v>1040</v>
      </c>
      <c r="I9" s="25">
        <v>1.1854</v>
      </c>
      <c r="J9" s="25">
        <v>14.95</v>
      </c>
      <c r="K9" s="26">
        <v>1.0079845927155386</v>
      </c>
      <c r="L9" s="27">
        <v>1.01</v>
      </c>
      <c r="M9" s="28">
        <v>95</v>
      </c>
      <c r="N9" s="28">
        <v>96</v>
      </c>
      <c r="O9" s="28">
        <v>93</v>
      </c>
      <c r="P9" s="29">
        <v>0</v>
      </c>
      <c r="Q9" s="30">
        <v>1899</v>
      </c>
      <c r="R9" s="30">
        <v>1453</v>
      </c>
      <c r="S9" s="31">
        <v>1390</v>
      </c>
      <c r="T9" s="32">
        <v>1917.99</v>
      </c>
      <c r="U9" s="35">
        <v>49.84</v>
      </c>
      <c r="V9" s="34">
        <v>1467.53</v>
      </c>
      <c r="W9" s="33">
        <v>50</v>
      </c>
      <c r="X9" s="34">
        <v>1403.9</v>
      </c>
      <c r="Y9" s="36">
        <v>39.83</v>
      </c>
      <c r="Z9" s="70">
        <v>99.840000000000018</v>
      </c>
      <c r="AA9" s="38">
        <v>99.840000000000018</v>
      </c>
    </row>
    <row r="10" spans="1:27" ht="14.4" x14ac:dyDescent="0.25">
      <c r="A10" s="18">
        <v>2</v>
      </c>
      <c r="B10" s="19" t="s">
        <v>100</v>
      </c>
      <c r="C10" s="19" t="s">
        <v>101</v>
      </c>
      <c r="D10" s="20" t="s">
        <v>158</v>
      </c>
      <c r="E10" s="164" t="s">
        <v>132</v>
      </c>
      <c r="F10" s="22" t="s">
        <v>102</v>
      </c>
      <c r="G10" s="23" t="s">
        <v>103</v>
      </c>
      <c r="H10" s="24">
        <v>1217</v>
      </c>
      <c r="I10" s="25">
        <v>1.8340000000000001</v>
      </c>
      <c r="J10" s="25">
        <v>15.06</v>
      </c>
      <c r="K10" s="26">
        <v>1.4635820594525621</v>
      </c>
      <c r="L10" s="27">
        <v>1.29</v>
      </c>
      <c r="M10" s="28">
        <v>96</v>
      </c>
      <c r="N10" s="28">
        <v>95</v>
      </c>
      <c r="O10" s="28">
        <v>95</v>
      </c>
      <c r="P10" s="29">
        <v>0</v>
      </c>
      <c r="Q10" s="30">
        <v>59990</v>
      </c>
      <c r="R10" s="30">
        <v>1241</v>
      </c>
      <c r="S10" s="31">
        <v>867</v>
      </c>
      <c r="T10" s="32">
        <v>77387.100000000006</v>
      </c>
      <c r="U10" s="35">
        <v>0</v>
      </c>
      <c r="V10" s="34">
        <v>1600.89</v>
      </c>
      <c r="W10" s="33">
        <v>45.83</v>
      </c>
      <c r="X10" s="34">
        <v>1118.43</v>
      </c>
      <c r="Y10" s="36">
        <v>50</v>
      </c>
      <c r="Z10" s="70">
        <v>95.83</v>
      </c>
      <c r="AA10" s="38">
        <v>95.83</v>
      </c>
    </row>
    <row r="11" spans="1:27" ht="14.4" x14ac:dyDescent="0.25">
      <c r="A11" s="18">
        <v>3</v>
      </c>
      <c r="B11" s="19" t="s">
        <v>104</v>
      </c>
      <c r="C11" s="19" t="s">
        <v>95</v>
      </c>
      <c r="D11" s="20" t="s">
        <v>105</v>
      </c>
      <c r="E11" s="21" t="s">
        <v>106</v>
      </c>
      <c r="F11" s="22" t="s">
        <v>107</v>
      </c>
      <c r="G11" s="23" t="s">
        <v>108</v>
      </c>
      <c r="H11" s="24">
        <v>950</v>
      </c>
      <c r="I11" s="25">
        <v>0.77700000000000002</v>
      </c>
      <c r="J11" s="25">
        <v>11.18</v>
      </c>
      <c r="K11" s="26">
        <v>0.82127512848326634</v>
      </c>
      <c r="L11" s="27">
        <v>0.85</v>
      </c>
      <c r="M11" s="28">
        <v>0</v>
      </c>
      <c r="N11" s="28">
        <v>0</v>
      </c>
      <c r="O11" s="28">
        <v>0</v>
      </c>
      <c r="P11" s="29">
        <v>0</v>
      </c>
      <c r="Q11" s="30">
        <v>59972</v>
      </c>
      <c r="R11" s="30">
        <v>1783</v>
      </c>
      <c r="S11" s="31">
        <v>1630</v>
      </c>
      <c r="T11" s="32">
        <v>50976.2</v>
      </c>
      <c r="U11" s="35">
        <v>0</v>
      </c>
      <c r="V11" s="34">
        <v>1515.55</v>
      </c>
      <c r="W11" s="33">
        <v>48.42</v>
      </c>
      <c r="X11" s="34">
        <v>1385.5</v>
      </c>
      <c r="Y11" s="36">
        <v>40.36</v>
      </c>
      <c r="Z11" s="70">
        <v>88.78</v>
      </c>
      <c r="AA11" s="38">
        <v>88.78</v>
      </c>
    </row>
    <row r="12" spans="1:27" ht="14.4" x14ac:dyDescent="0.25">
      <c r="A12" s="18">
        <v>4</v>
      </c>
      <c r="B12" s="19" t="s">
        <v>109</v>
      </c>
      <c r="C12" s="19" t="s">
        <v>110</v>
      </c>
      <c r="D12" s="20" t="s">
        <v>111</v>
      </c>
      <c r="E12" s="21" t="s">
        <v>97</v>
      </c>
      <c r="F12" s="22" t="s">
        <v>112</v>
      </c>
      <c r="G12" s="23" t="s">
        <v>51</v>
      </c>
      <c r="H12" s="24">
        <v>982</v>
      </c>
      <c r="I12" s="25">
        <v>0.64080000000000004</v>
      </c>
      <c r="J12" s="25">
        <v>7.26</v>
      </c>
      <c r="K12" s="26">
        <v>0.89028493211134396</v>
      </c>
      <c r="L12" s="27">
        <v>0.9</v>
      </c>
      <c r="M12" s="28">
        <v>0</v>
      </c>
      <c r="N12" s="28">
        <v>0</v>
      </c>
      <c r="O12" s="28">
        <v>0</v>
      </c>
      <c r="P12" s="29">
        <v>0</v>
      </c>
      <c r="Q12" s="30">
        <v>2729</v>
      </c>
      <c r="R12" s="30">
        <v>1774</v>
      </c>
      <c r="S12" s="31">
        <v>1497</v>
      </c>
      <c r="T12" s="32">
        <v>2456.1</v>
      </c>
      <c r="U12" s="35">
        <v>38.92</v>
      </c>
      <c r="V12" s="34">
        <v>1596.6000000000001</v>
      </c>
      <c r="W12" s="33">
        <v>45.96</v>
      </c>
      <c r="X12" s="34">
        <v>1347.3</v>
      </c>
      <c r="Y12" s="36">
        <v>41.51</v>
      </c>
      <c r="Z12" s="70">
        <v>87.469999999999985</v>
      </c>
      <c r="AA12" s="38">
        <v>87.469999999999985</v>
      </c>
    </row>
    <row r="13" spans="1:27" ht="14.4" x14ac:dyDescent="0.25">
      <c r="A13" s="18">
        <v>5</v>
      </c>
      <c r="B13" s="19" t="s">
        <v>113</v>
      </c>
      <c r="C13" s="19" t="s">
        <v>53</v>
      </c>
      <c r="D13" s="20" t="s">
        <v>114</v>
      </c>
      <c r="E13" s="21" t="s">
        <v>115</v>
      </c>
      <c r="F13" s="22" t="s">
        <v>116</v>
      </c>
      <c r="G13" s="23" t="s">
        <v>117</v>
      </c>
      <c r="H13" s="24">
        <v>923</v>
      </c>
      <c r="I13" s="25">
        <v>1.3250999999999999</v>
      </c>
      <c r="J13" s="25">
        <v>11.7</v>
      </c>
      <c r="K13" s="26">
        <v>1.0263588499296101</v>
      </c>
      <c r="L13" s="27">
        <v>1.03</v>
      </c>
      <c r="M13" s="28">
        <v>84</v>
      </c>
      <c r="N13" s="28">
        <v>83</v>
      </c>
      <c r="O13" s="28">
        <v>83</v>
      </c>
      <c r="P13" s="29">
        <v>0</v>
      </c>
      <c r="Q13" s="30">
        <v>2550</v>
      </c>
      <c r="R13" s="30">
        <v>1474</v>
      </c>
      <c r="S13" s="31">
        <v>1388</v>
      </c>
      <c r="T13" s="32">
        <v>2626.5</v>
      </c>
      <c r="U13" s="35">
        <v>36.4</v>
      </c>
      <c r="V13" s="34">
        <v>1518.22</v>
      </c>
      <c r="W13" s="33">
        <v>48.33</v>
      </c>
      <c r="X13" s="34">
        <v>1429.64</v>
      </c>
      <c r="Y13" s="36">
        <v>39.119999999999997</v>
      </c>
      <c r="Z13" s="70">
        <v>87.449999999999989</v>
      </c>
      <c r="AA13" s="38">
        <v>87.449999999999989</v>
      </c>
    </row>
    <row r="14" spans="1:27" ht="14.4" x14ac:dyDescent="0.25">
      <c r="A14" s="18">
        <v>6</v>
      </c>
      <c r="B14" s="19" t="s">
        <v>118</v>
      </c>
      <c r="C14" s="19" t="s">
        <v>101</v>
      </c>
      <c r="D14" s="20" t="s">
        <v>119</v>
      </c>
      <c r="E14" s="21" t="s">
        <v>49</v>
      </c>
      <c r="F14" s="22" t="s">
        <v>120</v>
      </c>
      <c r="G14" s="23" t="s">
        <v>121</v>
      </c>
      <c r="H14" s="24">
        <v>1168</v>
      </c>
      <c r="I14" s="25">
        <v>0.98640000000000005</v>
      </c>
      <c r="J14" s="25">
        <v>10.9</v>
      </c>
      <c r="K14" s="26">
        <v>1.1473494168888501</v>
      </c>
      <c r="L14" s="27">
        <v>1.1299999999999999</v>
      </c>
      <c r="M14" s="28">
        <v>0</v>
      </c>
      <c r="N14" s="28">
        <v>0</v>
      </c>
      <c r="O14" s="28">
        <v>0</v>
      </c>
      <c r="P14" s="29">
        <v>0</v>
      </c>
      <c r="Q14" s="30">
        <v>1692</v>
      </c>
      <c r="R14" s="30">
        <v>1807</v>
      </c>
      <c r="S14" s="31">
        <v>1778</v>
      </c>
      <c r="T14" s="32">
        <v>1911.9599999999998</v>
      </c>
      <c r="U14" s="35">
        <v>50</v>
      </c>
      <c r="V14" s="34">
        <v>2041.9099999999999</v>
      </c>
      <c r="W14" s="33">
        <v>35.94</v>
      </c>
      <c r="X14" s="34">
        <v>2009.1399999999999</v>
      </c>
      <c r="Y14" s="36">
        <v>27.83</v>
      </c>
      <c r="Z14" s="70">
        <v>85.94</v>
      </c>
      <c r="AA14" s="38">
        <v>85.94</v>
      </c>
    </row>
    <row r="15" spans="1:27" ht="14.4" x14ac:dyDescent="0.25">
      <c r="A15" s="18">
        <v>7</v>
      </c>
      <c r="B15" s="19" t="s">
        <v>122</v>
      </c>
      <c r="C15" s="19" t="s">
        <v>63</v>
      </c>
      <c r="D15" s="20" t="s">
        <v>123</v>
      </c>
      <c r="E15" s="21" t="s">
        <v>49</v>
      </c>
      <c r="F15" s="22" t="s">
        <v>124</v>
      </c>
      <c r="G15" s="23" t="s">
        <v>125</v>
      </c>
      <c r="H15" s="24">
        <v>963</v>
      </c>
      <c r="I15" s="25">
        <v>0.62544470800106067</v>
      </c>
      <c r="J15" s="25">
        <v>6.13</v>
      </c>
      <c r="K15" s="26">
        <v>0.9125760792953489</v>
      </c>
      <c r="L15" s="27">
        <v>0.92</v>
      </c>
      <c r="M15" s="28">
        <v>94</v>
      </c>
      <c r="N15" s="28">
        <v>90</v>
      </c>
      <c r="O15" s="28">
        <v>90</v>
      </c>
      <c r="P15" s="29">
        <v>0</v>
      </c>
      <c r="Q15" s="30">
        <v>2423</v>
      </c>
      <c r="R15" s="30">
        <v>2070</v>
      </c>
      <c r="S15" s="31">
        <v>1928</v>
      </c>
      <c r="T15" s="32">
        <v>2229.1600000000003</v>
      </c>
      <c r="U15" s="35">
        <v>42.89</v>
      </c>
      <c r="V15" s="34">
        <v>1904.4</v>
      </c>
      <c r="W15" s="33">
        <v>38.53</v>
      </c>
      <c r="X15" s="34">
        <v>1773.76</v>
      </c>
      <c r="Y15" s="36">
        <v>31.53</v>
      </c>
      <c r="Z15" s="70">
        <v>81.42</v>
      </c>
      <c r="AA15" s="38">
        <v>81.42</v>
      </c>
    </row>
    <row r="16" spans="1:27" ht="14.4" x14ac:dyDescent="0.25">
      <c r="A16" s="18">
        <v>8</v>
      </c>
      <c r="B16" s="19" t="s">
        <v>126</v>
      </c>
      <c r="C16" s="19" t="s">
        <v>53</v>
      </c>
      <c r="D16" s="20" t="s">
        <v>127</v>
      </c>
      <c r="E16" s="21" t="s">
        <v>49</v>
      </c>
      <c r="F16" s="22" t="s">
        <v>128</v>
      </c>
      <c r="G16" s="23" t="s">
        <v>67</v>
      </c>
      <c r="H16" s="24">
        <v>1085</v>
      </c>
      <c r="I16" s="25">
        <v>1.1614</v>
      </c>
      <c r="J16" s="25">
        <v>12.25</v>
      </c>
      <c r="K16" s="26">
        <v>1.1123559361837716</v>
      </c>
      <c r="L16" s="27">
        <v>1.1000000000000001</v>
      </c>
      <c r="M16" s="28">
        <v>90</v>
      </c>
      <c r="N16" s="28">
        <v>90</v>
      </c>
      <c r="O16" s="28">
        <v>91</v>
      </c>
      <c r="P16" s="29">
        <v>0</v>
      </c>
      <c r="Q16" s="30">
        <v>59989</v>
      </c>
      <c r="R16" s="30">
        <v>1803</v>
      </c>
      <c r="S16" s="31">
        <v>2870</v>
      </c>
      <c r="T16" s="32">
        <v>65987.900000000009</v>
      </c>
      <c r="U16" s="35">
        <v>0</v>
      </c>
      <c r="V16" s="34">
        <v>1983.3000000000002</v>
      </c>
      <c r="W16" s="33">
        <v>37</v>
      </c>
      <c r="X16" s="34">
        <v>3157.0000000000005</v>
      </c>
      <c r="Y16" s="36">
        <v>17.71</v>
      </c>
      <c r="Z16" s="70">
        <v>54.71</v>
      </c>
      <c r="AA16" s="38">
        <v>54.71</v>
      </c>
    </row>
    <row r="17" spans="1:27" ht="14.4" x14ac:dyDescent="0.25">
      <c r="A17" s="18">
        <v>9</v>
      </c>
      <c r="B17" s="19" t="s">
        <v>129</v>
      </c>
      <c r="C17" s="19" t="s">
        <v>130</v>
      </c>
      <c r="D17" s="20" t="s">
        <v>131</v>
      </c>
      <c r="E17" s="21" t="s">
        <v>132</v>
      </c>
      <c r="F17" s="22" t="s">
        <v>116</v>
      </c>
      <c r="G17" s="23" t="s">
        <v>117</v>
      </c>
      <c r="H17" s="24">
        <v>953</v>
      </c>
      <c r="I17" s="25">
        <v>1.2564</v>
      </c>
      <c r="J17" s="25">
        <v>12.73</v>
      </c>
      <c r="K17" s="26">
        <v>1.0032655211931385</v>
      </c>
      <c r="L17" s="27">
        <v>1</v>
      </c>
      <c r="M17" s="28">
        <v>85</v>
      </c>
      <c r="N17" s="28">
        <v>88</v>
      </c>
      <c r="O17" s="28">
        <v>86</v>
      </c>
      <c r="P17" s="29">
        <v>0</v>
      </c>
      <c r="Q17" s="30">
        <v>59941</v>
      </c>
      <c r="R17" s="30">
        <v>3078</v>
      </c>
      <c r="S17" s="31">
        <v>2588</v>
      </c>
      <c r="T17" s="32">
        <v>59941</v>
      </c>
      <c r="U17" s="35">
        <v>0</v>
      </c>
      <c r="V17" s="34">
        <v>3078</v>
      </c>
      <c r="W17" s="33">
        <v>23.84</v>
      </c>
      <c r="X17" s="34">
        <v>2588</v>
      </c>
      <c r="Y17" s="36">
        <v>21.61</v>
      </c>
      <c r="Z17" s="70">
        <v>45.45</v>
      </c>
      <c r="AA17" s="38">
        <v>45.45</v>
      </c>
    </row>
    <row r="18" spans="1:27" ht="15" thickBot="1" x14ac:dyDescent="0.3">
      <c r="A18" s="39">
        <v>10</v>
      </c>
      <c r="B18" s="40" t="s">
        <v>133</v>
      </c>
      <c r="C18" s="40" t="s">
        <v>134</v>
      </c>
      <c r="D18" s="41" t="s">
        <v>135</v>
      </c>
      <c r="E18" s="42" t="s">
        <v>106</v>
      </c>
      <c r="F18" s="43" t="s">
        <v>136</v>
      </c>
      <c r="G18" s="44" t="s">
        <v>117</v>
      </c>
      <c r="H18" s="45">
        <v>1030</v>
      </c>
      <c r="I18" s="46">
        <v>0.76790000000000003</v>
      </c>
      <c r="J18" s="46">
        <v>13.97</v>
      </c>
      <c r="K18" s="47">
        <v>0.82185003968970294</v>
      </c>
      <c r="L18" s="48">
        <v>0.85</v>
      </c>
      <c r="M18" s="49">
        <v>87</v>
      </c>
      <c r="N18" s="49">
        <v>88</v>
      </c>
      <c r="O18" s="49">
        <v>90</v>
      </c>
      <c r="P18" s="50">
        <v>0</v>
      </c>
      <c r="Q18" s="51">
        <v>59995</v>
      </c>
      <c r="R18" s="51">
        <v>59954</v>
      </c>
      <c r="S18" s="52">
        <v>59968</v>
      </c>
      <c r="T18" s="53">
        <v>50995.75</v>
      </c>
      <c r="U18" s="56">
        <v>0</v>
      </c>
      <c r="V18" s="55">
        <v>50960.9</v>
      </c>
      <c r="W18" s="54">
        <v>0</v>
      </c>
      <c r="X18" s="55">
        <v>50972.799999999996</v>
      </c>
      <c r="Y18" s="57">
        <v>0</v>
      </c>
      <c r="Z18" s="71">
        <v>0</v>
      </c>
      <c r="AA18" s="59">
        <v>0</v>
      </c>
    </row>
    <row r="19" spans="1:27" ht="13.8" thickBot="1" x14ac:dyDescent="0.3"/>
    <row r="20" spans="1:27" x14ac:dyDescent="0.25">
      <c r="C20" s="60" t="s">
        <v>71</v>
      </c>
      <c r="D20" s="236" t="s">
        <v>72</v>
      </c>
      <c r="E20" s="236"/>
      <c r="F20" s="61" t="s">
        <v>9</v>
      </c>
      <c r="G20" s="237" t="s">
        <v>73</v>
      </c>
      <c r="H20" s="237"/>
      <c r="I20" s="237"/>
      <c r="J20" s="238" t="s">
        <v>74</v>
      </c>
      <c r="K20" s="238"/>
      <c r="L20" s="238"/>
      <c r="M20" s="238"/>
      <c r="N20" s="239" t="s">
        <v>72</v>
      </c>
      <c r="O20" s="239"/>
      <c r="P20" s="239"/>
      <c r="Q20" s="236" t="s">
        <v>9</v>
      </c>
      <c r="R20" s="236"/>
      <c r="S20" s="236"/>
      <c r="T20" s="237" t="s">
        <v>73</v>
      </c>
      <c r="U20" s="237"/>
      <c r="V20" s="237"/>
      <c r="W20" s="237"/>
      <c r="X20" s="62"/>
      <c r="Y20" s="62"/>
      <c r="Z20" s="62"/>
      <c r="AA20" s="62"/>
    </row>
    <row r="21" spans="1:27" x14ac:dyDescent="0.25">
      <c r="C21" s="63" t="s">
        <v>75</v>
      </c>
      <c r="D21" s="269" t="s">
        <v>76</v>
      </c>
      <c r="E21" s="270"/>
      <c r="F21" s="64" t="s">
        <v>77</v>
      </c>
      <c r="G21" s="228"/>
      <c r="H21" s="228"/>
      <c r="I21" s="228"/>
      <c r="J21" s="225" t="s">
        <v>78</v>
      </c>
      <c r="K21" s="225"/>
      <c r="L21" s="225"/>
      <c r="M21" s="225"/>
      <c r="N21" s="230" t="s">
        <v>79</v>
      </c>
      <c r="O21" s="223"/>
      <c r="P21" s="223"/>
      <c r="Q21" s="223" t="s">
        <v>80</v>
      </c>
      <c r="R21" s="223"/>
      <c r="S21" s="223"/>
      <c r="T21" s="227"/>
      <c r="U21" s="227"/>
      <c r="V21" s="227"/>
      <c r="W21" s="227"/>
    </row>
    <row r="22" spans="1:27" x14ac:dyDescent="0.25">
      <c r="C22" s="65">
        <v>2</v>
      </c>
      <c r="D22" s="269" t="s">
        <v>81</v>
      </c>
      <c r="E22" s="270"/>
      <c r="F22" s="64" t="s">
        <v>82</v>
      </c>
      <c r="G22" s="228"/>
      <c r="H22" s="228"/>
      <c r="I22" s="228"/>
      <c r="J22" s="225"/>
      <c r="K22" s="225"/>
      <c r="L22" s="225"/>
      <c r="M22" s="225"/>
      <c r="N22" s="223" t="s">
        <v>83</v>
      </c>
      <c r="O22" s="223"/>
      <c r="P22" s="223"/>
      <c r="Q22" s="223" t="s">
        <v>84</v>
      </c>
      <c r="R22" s="223"/>
      <c r="S22" s="223"/>
      <c r="T22" s="227"/>
      <c r="U22" s="227"/>
      <c r="V22" s="227"/>
      <c r="W22" s="227"/>
    </row>
    <row r="23" spans="1:27" x14ac:dyDescent="0.25">
      <c r="C23" s="65">
        <v>3</v>
      </c>
      <c r="D23" s="223" t="s">
        <v>85</v>
      </c>
      <c r="E23" s="223"/>
      <c r="F23" s="64" t="s">
        <v>86</v>
      </c>
      <c r="G23" s="228"/>
      <c r="H23" s="228"/>
      <c r="I23" s="228"/>
      <c r="J23" s="229"/>
      <c r="K23" s="229"/>
      <c r="L23" s="229"/>
      <c r="M23" s="229"/>
      <c r="N23" s="223" t="s">
        <v>87</v>
      </c>
      <c r="O23" s="223"/>
      <c r="P23" s="223"/>
      <c r="Q23" s="223" t="s">
        <v>88</v>
      </c>
      <c r="R23" s="223"/>
      <c r="S23" s="223"/>
      <c r="T23" s="227"/>
      <c r="U23" s="227"/>
      <c r="V23" s="227"/>
      <c r="W23" s="227"/>
    </row>
    <row r="24" spans="1:27" x14ac:dyDescent="0.25">
      <c r="C24" s="63"/>
      <c r="D24" s="223"/>
      <c r="E24" s="223"/>
      <c r="F24" s="66"/>
      <c r="G24" s="228"/>
      <c r="H24" s="228"/>
      <c r="I24" s="228"/>
      <c r="J24" s="229"/>
      <c r="K24" s="229"/>
      <c r="L24" s="229"/>
      <c r="M24" s="229"/>
      <c r="N24" s="230"/>
      <c r="O24" s="230"/>
      <c r="P24" s="230"/>
      <c r="Q24" s="223"/>
      <c r="R24" s="223"/>
      <c r="S24" s="223"/>
      <c r="T24" s="227"/>
      <c r="U24" s="227"/>
      <c r="V24" s="227"/>
      <c r="W24" s="227"/>
    </row>
    <row r="25" spans="1:27" x14ac:dyDescent="0.25">
      <c r="C25" s="63"/>
      <c r="D25" s="223"/>
      <c r="E25" s="223"/>
      <c r="F25" s="66"/>
      <c r="G25" s="228"/>
      <c r="H25" s="228"/>
      <c r="I25" s="228"/>
      <c r="J25" s="229"/>
      <c r="K25" s="229"/>
      <c r="L25" s="229"/>
      <c r="M25" s="229"/>
      <c r="N25" s="230"/>
      <c r="O25" s="230"/>
      <c r="P25" s="230"/>
      <c r="Q25" s="223"/>
      <c r="R25" s="223"/>
      <c r="S25" s="223"/>
      <c r="T25" s="227"/>
      <c r="U25" s="227"/>
      <c r="V25" s="227"/>
      <c r="W25" s="227"/>
    </row>
    <row r="26" spans="1:27" x14ac:dyDescent="0.25">
      <c r="C26" s="63"/>
      <c r="D26" s="223"/>
      <c r="E26" s="223"/>
      <c r="F26" s="66"/>
      <c r="G26" s="224"/>
      <c r="H26" s="224"/>
      <c r="I26" s="224"/>
      <c r="J26" s="225" t="s">
        <v>89</v>
      </c>
      <c r="K26" s="225"/>
      <c r="L26" s="225"/>
      <c r="M26" s="225"/>
      <c r="N26" s="266" t="s">
        <v>90</v>
      </c>
      <c r="O26" s="267"/>
      <c r="P26" s="267"/>
      <c r="Q26" s="268" t="s">
        <v>91</v>
      </c>
      <c r="R26" s="267"/>
      <c r="S26" s="267"/>
      <c r="T26" s="227"/>
      <c r="U26" s="227"/>
      <c r="V26" s="227"/>
      <c r="W26" s="227"/>
    </row>
    <row r="27" spans="1:27" ht="13.8" thickBot="1" x14ac:dyDescent="0.3">
      <c r="C27" s="67" t="s">
        <v>92</v>
      </c>
      <c r="D27" s="218" t="s">
        <v>90</v>
      </c>
      <c r="E27" s="219"/>
      <c r="F27" s="68" t="s">
        <v>91</v>
      </c>
      <c r="G27" s="220"/>
      <c r="H27" s="220"/>
      <c r="I27" s="220"/>
      <c r="J27" s="221" t="s">
        <v>92</v>
      </c>
      <c r="K27" s="221"/>
      <c r="L27" s="221"/>
      <c r="M27" s="221"/>
      <c r="N27" s="219" t="s">
        <v>90</v>
      </c>
      <c r="O27" s="219"/>
      <c r="P27" s="219"/>
      <c r="Q27" s="219" t="s">
        <v>91</v>
      </c>
      <c r="R27" s="219"/>
      <c r="S27" s="219"/>
      <c r="T27" s="222"/>
      <c r="U27" s="222"/>
      <c r="V27" s="222"/>
      <c r="W27" s="222"/>
    </row>
    <row r="39" spans="12:12" ht="14.4" x14ac:dyDescent="0.3">
      <c r="L39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21:W21"/>
    <mergeCell ref="Z7:Z8"/>
    <mergeCell ref="AA7:AA8"/>
    <mergeCell ref="D20:E20"/>
    <mergeCell ref="G20:I20"/>
    <mergeCell ref="J20:M20"/>
    <mergeCell ref="N20:P20"/>
    <mergeCell ref="Q20:S20"/>
    <mergeCell ref="T20:W20"/>
    <mergeCell ref="E7:E8"/>
    <mergeCell ref="F7:F8"/>
    <mergeCell ref="G7:G8"/>
    <mergeCell ref="M7:P7"/>
    <mergeCell ref="Q7:S7"/>
    <mergeCell ref="T7:Y7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  <mergeCell ref="T25:W25"/>
    <mergeCell ref="D24:E24"/>
    <mergeCell ref="G24:I24"/>
    <mergeCell ref="J24:M24"/>
    <mergeCell ref="N24:P24"/>
    <mergeCell ref="Q24:S24"/>
    <mergeCell ref="T24:W24"/>
    <mergeCell ref="D25:E25"/>
    <mergeCell ref="G25:I25"/>
    <mergeCell ref="J25:M25"/>
    <mergeCell ref="N25:P25"/>
    <mergeCell ref="Q25:S25"/>
    <mergeCell ref="T27:W27"/>
    <mergeCell ref="D26:E26"/>
    <mergeCell ref="G26:I26"/>
    <mergeCell ref="J26:M26"/>
    <mergeCell ref="N26:P26"/>
    <mergeCell ref="Q26:S26"/>
    <mergeCell ref="T26:W26"/>
    <mergeCell ref="D27:E27"/>
    <mergeCell ref="G27:I27"/>
    <mergeCell ref="J27:M27"/>
    <mergeCell ref="N27:P27"/>
    <mergeCell ref="Q27:S27"/>
  </mergeCells>
  <conditionalFormatting sqref="Y9:Y18">
    <cfRule type="cellIs" priority="4" operator="equal">
      <formula>U9</formula>
    </cfRule>
    <cfRule type="cellIs" priority="5" operator="equal">
      <formula>W9</formula>
    </cfRule>
    <cfRule type="cellIs" dxfId="1" priority="6" operator="equal">
      <formula>MIN(U9:Y9)</formula>
    </cfRule>
  </conditionalFormatting>
  <conditionalFormatting sqref="U9:U18">
    <cfRule type="cellIs" priority="1" operator="equal">
      <formula>W9</formula>
    </cfRule>
    <cfRule type="cellIs" priority="2" operator="equal">
      <formula>Y9</formula>
    </cfRule>
    <cfRule type="cellIs" dxfId="0" priority="3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658C-EEBF-4F48-A7E7-C6409B8EDC08}">
  <dimension ref="A1:X25"/>
  <sheetViews>
    <sheetView topLeftCell="A3" zoomScale="70" zoomScaleNormal="70" workbookViewId="0">
      <selection activeCell="E12" sqref="E12:E13"/>
    </sheetView>
  </sheetViews>
  <sheetFormatPr defaultRowHeight="14.4" x14ac:dyDescent="0.3"/>
  <cols>
    <col min="1" max="1" width="4.6640625" customWidth="1"/>
    <col min="2" max="2" width="10.109375" customWidth="1"/>
    <col min="3" max="3" width="16.33203125" customWidth="1"/>
    <col min="4" max="4" width="12.109375" customWidth="1"/>
    <col min="5" max="5" width="25.6640625" customWidth="1"/>
    <col min="6" max="6" width="19.109375" customWidth="1"/>
    <col min="7" max="7" width="10.44140625" bestFit="1" customWidth="1"/>
    <col min="9" max="9" width="9.44140625" bestFit="1" customWidth="1"/>
    <col min="11" max="11" width="10.44140625" bestFit="1" customWidth="1"/>
    <col min="13" max="13" width="10.44140625" bestFit="1" customWidth="1"/>
    <col min="15" max="15" width="10.44140625" bestFit="1" customWidth="1"/>
    <col min="17" max="17" width="10.44140625" bestFit="1" customWidth="1"/>
    <col min="20" max="20" width="2.6640625" customWidth="1"/>
  </cols>
  <sheetData>
    <row r="1" spans="1:24" ht="21" x14ac:dyDescent="0.4">
      <c r="C1" s="163" t="s">
        <v>150</v>
      </c>
    </row>
    <row r="3" spans="1:24" ht="15" thickBot="1" x14ac:dyDescent="0.35"/>
    <row r="4" spans="1:24" ht="16.2" thickBot="1" x14ac:dyDescent="0.35">
      <c r="A4" s="190" t="s">
        <v>6</v>
      </c>
      <c r="B4" s="192" t="s">
        <v>7</v>
      </c>
      <c r="C4" s="192" t="s">
        <v>8</v>
      </c>
      <c r="D4" s="192" t="s">
        <v>9</v>
      </c>
      <c r="E4" s="192" t="s">
        <v>10</v>
      </c>
      <c r="F4" s="192" t="s">
        <v>11</v>
      </c>
      <c r="G4" s="184" t="s">
        <v>20</v>
      </c>
      <c r="H4" s="185"/>
      <c r="I4" s="185"/>
      <c r="J4" s="185"/>
      <c r="K4" s="185"/>
      <c r="L4" s="186"/>
      <c r="M4" s="184" t="s">
        <v>20</v>
      </c>
      <c r="N4" s="185"/>
      <c r="O4" s="185"/>
      <c r="P4" s="185"/>
      <c r="Q4" s="185"/>
      <c r="R4" s="186"/>
      <c r="S4" s="172" t="s">
        <v>149</v>
      </c>
      <c r="U4" s="166" t="s">
        <v>145</v>
      </c>
      <c r="V4" s="170" t="s">
        <v>147</v>
      </c>
      <c r="W4" s="170" t="s">
        <v>148</v>
      </c>
      <c r="X4" s="168" t="s">
        <v>146</v>
      </c>
    </row>
    <row r="5" spans="1:24" ht="16.2" thickBot="1" x14ac:dyDescent="0.35">
      <c r="A5" s="191"/>
      <c r="B5" s="193"/>
      <c r="C5" s="193"/>
      <c r="D5" s="193"/>
      <c r="E5" s="193"/>
      <c r="F5" s="193"/>
      <c r="G5" s="15" t="s">
        <v>34</v>
      </c>
      <c r="H5" s="13" t="s">
        <v>35</v>
      </c>
      <c r="I5" s="16" t="s">
        <v>36</v>
      </c>
      <c r="J5" s="13" t="s">
        <v>37</v>
      </c>
      <c r="K5" s="16" t="s">
        <v>38</v>
      </c>
      <c r="L5" s="17" t="s">
        <v>39</v>
      </c>
      <c r="M5" s="15" t="s">
        <v>34</v>
      </c>
      <c r="N5" s="13" t="s">
        <v>35</v>
      </c>
      <c r="O5" s="16" t="s">
        <v>36</v>
      </c>
      <c r="P5" s="13" t="s">
        <v>37</v>
      </c>
      <c r="Q5" s="16" t="s">
        <v>38</v>
      </c>
      <c r="R5" s="17" t="s">
        <v>39</v>
      </c>
      <c r="S5" s="215"/>
      <c r="U5" s="216"/>
      <c r="V5" s="217"/>
      <c r="W5" s="217"/>
      <c r="X5" s="210"/>
    </row>
    <row r="6" spans="1:24" x14ac:dyDescent="0.3">
      <c r="A6" s="211">
        <v>1</v>
      </c>
      <c r="B6" s="209" t="s">
        <v>104</v>
      </c>
      <c r="C6" s="209" t="s">
        <v>95</v>
      </c>
      <c r="D6" s="212" t="s">
        <v>105</v>
      </c>
      <c r="E6" s="213" t="s">
        <v>106</v>
      </c>
      <c r="F6" s="214" t="s">
        <v>107</v>
      </c>
      <c r="G6" s="141">
        <v>321.64</v>
      </c>
      <c r="H6" s="140">
        <v>50</v>
      </c>
      <c r="I6" s="141">
        <v>274.26666666666665</v>
      </c>
      <c r="J6" s="140">
        <v>50</v>
      </c>
      <c r="K6" s="141">
        <v>50949</v>
      </c>
      <c r="L6" s="140">
        <v>0</v>
      </c>
      <c r="M6" s="141">
        <v>50976.2</v>
      </c>
      <c r="N6" s="140">
        <v>0</v>
      </c>
      <c r="O6" s="141">
        <v>246.5</v>
      </c>
      <c r="P6" s="140">
        <v>50</v>
      </c>
      <c r="Q6" s="141">
        <v>344.85714285714283</v>
      </c>
      <c r="R6" s="156">
        <v>50</v>
      </c>
      <c r="S6" s="160">
        <f>R6+P6+J6+H6</f>
        <v>200</v>
      </c>
      <c r="U6" s="152">
        <v>1</v>
      </c>
      <c r="V6" s="140">
        <v>200</v>
      </c>
      <c r="W6" s="153"/>
      <c r="X6" s="154"/>
    </row>
    <row r="7" spans="1:24" x14ac:dyDescent="0.3">
      <c r="A7" s="207"/>
      <c r="B7" s="199"/>
      <c r="C7" s="199"/>
      <c r="D7" s="197"/>
      <c r="E7" s="195"/>
      <c r="F7" s="201"/>
      <c r="G7" s="138">
        <v>1608.2</v>
      </c>
      <c r="H7" s="139">
        <v>50</v>
      </c>
      <c r="I7" s="138">
        <v>1309</v>
      </c>
      <c r="J7" s="139">
        <v>50</v>
      </c>
      <c r="K7" s="138">
        <v>1068.45</v>
      </c>
      <c r="L7" s="139">
        <v>50</v>
      </c>
      <c r="M7" s="138">
        <v>50976.2</v>
      </c>
      <c r="N7" s="139">
        <v>0</v>
      </c>
      <c r="O7" s="138">
        <v>1515.55</v>
      </c>
      <c r="P7" s="139">
        <v>48.42</v>
      </c>
      <c r="Q7" s="138">
        <v>1385.5</v>
      </c>
      <c r="R7" s="157">
        <v>40.36</v>
      </c>
      <c r="S7" s="161">
        <f>P7+R7+J7+H7</f>
        <v>188.78</v>
      </c>
      <c r="U7" s="147"/>
      <c r="V7" s="139"/>
      <c r="W7" s="151">
        <v>188.78</v>
      </c>
      <c r="X7" s="148">
        <v>2</v>
      </c>
    </row>
    <row r="8" spans="1:24" x14ac:dyDescent="0.3">
      <c r="A8" s="206">
        <v>2</v>
      </c>
      <c r="B8" s="198" t="s">
        <v>94</v>
      </c>
      <c r="C8" s="198" t="s">
        <v>95</v>
      </c>
      <c r="D8" s="196" t="s">
        <v>96</v>
      </c>
      <c r="E8" s="194" t="s">
        <v>97</v>
      </c>
      <c r="F8" s="200" t="s">
        <v>98</v>
      </c>
      <c r="G8" s="138">
        <v>387.43600000000004</v>
      </c>
      <c r="H8" s="139">
        <v>41.51</v>
      </c>
      <c r="I8" s="138">
        <v>305.80555555555554</v>
      </c>
      <c r="J8" s="139">
        <v>44.84</v>
      </c>
      <c r="K8" s="138">
        <v>288.96100000000001</v>
      </c>
      <c r="L8" s="139">
        <v>50</v>
      </c>
      <c r="M8" s="138">
        <v>296.839</v>
      </c>
      <c r="N8" s="139">
        <v>50</v>
      </c>
      <c r="O8" s="138">
        <v>257.27454545454543</v>
      </c>
      <c r="P8" s="139">
        <v>47.91</v>
      </c>
      <c r="Q8" s="138">
        <v>371.68</v>
      </c>
      <c r="R8" s="157">
        <v>46.39</v>
      </c>
      <c r="S8" s="161">
        <f>N8+P8+L8+J8</f>
        <v>192.75</v>
      </c>
      <c r="U8" s="147">
        <v>2</v>
      </c>
      <c r="V8" s="139">
        <v>192.75</v>
      </c>
      <c r="W8" s="151"/>
      <c r="X8" s="148"/>
    </row>
    <row r="9" spans="1:24" x14ac:dyDescent="0.3">
      <c r="A9" s="207"/>
      <c r="B9" s="199"/>
      <c r="C9" s="199"/>
      <c r="D9" s="197"/>
      <c r="E9" s="195"/>
      <c r="F9" s="201"/>
      <c r="G9" s="138">
        <v>1937.18</v>
      </c>
      <c r="H9" s="139">
        <v>41.51</v>
      </c>
      <c r="I9" s="138">
        <v>1480.66</v>
      </c>
      <c r="J9" s="139">
        <v>44.2</v>
      </c>
      <c r="K9" s="138">
        <v>1165.54</v>
      </c>
      <c r="L9" s="139">
        <v>45.83</v>
      </c>
      <c r="M9" s="138">
        <v>1917.99</v>
      </c>
      <c r="N9" s="139">
        <v>49.84</v>
      </c>
      <c r="O9" s="138">
        <v>1467.53</v>
      </c>
      <c r="P9" s="139">
        <v>50</v>
      </c>
      <c r="Q9" s="138">
        <v>1403.9</v>
      </c>
      <c r="R9" s="157">
        <v>39.83</v>
      </c>
      <c r="S9" s="161">
        <f>P9+N9+L9+J9</f>
        <v>189.87</v>
      </c>
      <c r="U9" s="147"/>
      <c r="V9" s="139"/>
      <c r="W9" s="151">
        <v>189.87</v>
      </c>
      <c r="X9" s="148">
        <v>1</v>
      </c>
    </row>
    <row r="10" spans="1:24" x14ac:dyDescent="0.3">
      <c r="A10" s="206">
        <v>3</v>
      </c>
      <c r="B10" s="198" t="s">
        <v>109</v>
      </c>
      <c r="C10" s="198" t="s">
        <v>110</v>
      </c>
      <c r="D10" s="196" t="s">
        <v>111</v>
      </c>
      <c r="E10" s="194" t="s">
        <v>97</v>
      </c>
      <c r="F10" s="200" t="s">
        <v>112</v>
      </c>
      <c r="G10" s="138">
        <v>401.04</v>
      </c>
      <c r="H10" s="139">
        <v>40.1</v>
      </c>
      <c r="I10" s="138">
        <v>316.6875</v>
      </c>
      <c r="J10" s="139">
        <v>43.3</v>
      </c>
      <c r="K10" s="138">
        <v>329.625</v>
      </c>
      <c r="L10" s="139">
        <v>43.83</v>
      </c>
      <c r="M10" s="138">
        <v>409.34999999999997</v>
      </c>
      <c r="N10" s="139">
        <v>36.26</v>
      </c>
      <c r="O10" s="138">
        <v>279.60000000000002</v>
      </c>
      <c r="P10" s="139">
        <v>44.08</v>
      </c>
      <c r="Q10" s="138">
        <v>353.44285714285718</v>
      </c>
      <c r="R10" s="157">
        <v>48.79</v>
      </c>
      <c r="S10" s="161">
        <f>R10+P10+L10+J10</f>
        <v>180</v>
      </c>
      <c r="U10" s="147">
        <v>3</v>
      </c>
      <c r="V10" s="139">
        <v>180</v>
      </c>
      <c r="W10" s="151"/>
      <c r="X10" s="148"/>
    </row>
    <row r="11" spans="1:24" x14ac:dyDescent="0.3">
      <c r="A11" s="207"/>
      <c r="B11" s="199"/>
      <c r="C11" s="199"/>
      <c r="D11" s="197"/>
      <c r="E11" s="195"/>
      <c r="F11" s="201"/>
      <c r="G11" s="138">
        <v>2005.2</v>
      </c>
      <c r="H11" s="139">
        <v>40.1</v>
      </c>
      <c r="I11" s="138">
        <v>1604.7</v>
      </c>
      <c r="J11" s="139">
        <v>40.79</v>
      </c>
      <c r="K11" s="138">
        <v>1215.9000000000001</v>
      </c>
      <c r="L11" s="139">
        <v>43.94</v>
      </c>
      <c r="M11" s="138">
        <v>2456.1</v>
      </c>
      <c r="N11" s="139">
        <v>38.92</v>
      </c>
      <c r="O11" s="138">
        <v>1596.6000000000001</v>
      </c>
      <c r="P11" s="139">
        <v>45.96</v>
      </c>
      <c r="Q11" s="138">
        <v>1347.3</v>
      </c>
      <c r="R11" s="157">
        <v>41.51</v>
      </c>
      <c r="S11" s="161">
        <f>P11+R11+J11+L11</f>
        <v>172.2</v>
      </c>
      <c r="U11" s="147"/>
      <c r="V11" s="139"/>
      <c r="W11" s="151">
        <v>172.2</v>
      </c>
      <c r="X11" s="148">
        <v>4</v>
      </c>
    </row>
    <row r="12" spans="1:24" x14ac:dyDescent="0.3">
      <c r="A12" s="206">
        <v>4</v>
      </c>
      <c r="B12" s="198" t="s">
        <v>100</v>
      </c>
      <c r="C12" s="198" t="s">
        <v>101</v>
      </c>
      <c r="D12" s="196" t="s">
        <v>158</v>
      </c>
      <c r="E12" s="194" t="s">
        <v>132</v>
      </c>
      <c r="F12" s="200" t="s">
        <v>102</v>
      </c>
      <c r="G12" s="138">
        <v>399.90000000000003</v>
      </c>
      <c r="H12" s="139">
        <v>40.22</v>
      </c>
      <c r="I12" s="138">
        <v>362.49</v>
      </c>
      <c r="J12" s="139">
        <v>37.83</v>
      </c>
      <c r="K12" s="138">
        <v>372.423</v>
      </c>
      <c r="L12" s="139">
        <v>38.79</v>
      </c>
      <c r="M12" s="138">
        <v>77387.100000000006</v>
      </c>
      <c r="N12" s="139">
        <v>0</v>
      </c>
      <c r="O12" s="138">
        <v>265.74</v>
      </c>
      <c r="P12" s="139">
        <v>46.38</v>
      </c>
      <c r="Q12" s="138">
        <v>351.00900000000001</v>
      </c>
      <c r="R12" s="157">
        <v>49.12</v>
      </c>
      <c r="S12" s="161">
        <f>R12+P12+H12+L12</f>
        <v>174.51</v>
      </c>
      <c r="U12" s="147">
        <v>4</v>
      </c>
      <c r="V12" s="139">
        <v>174.51</v>
      </c>
      <c r="W12" s="151"/>
      <c r="X12" s="148"/>
    </row>
    <row r="13" spans="1:24" x14ac:dyDescent="0.3">
      <c r="A13" s="207"/>
      <c r="B13" s="199"/>
      <c r="C13" s="199"/>
      <c r="D13" s="197"/>
      <c r="E13" s="195"/>
      <c r="F13" s="201"/>
      <c r="G13" s="138">
        <v>1999.5</v>
      </c>
      <c r="H13" s="139">
        <v>40.22</v>
      </c>
      <c r="I13" s="138">
        <v>1784.07</v>
      </c>
      <c r="J13" s="139">
        <v>36.69</v>
      </c>
      <c r="K13" s="138">
        <v>1625.4</v>
      </c>
      <c r="L13" s="139">
        <v>32.869999999999997</v>
      </c>
      <c r="M13" s="138">
        <v>77387.100000000006</v>
      </c>
      <c r="N13" s="139">
        <v>0</v>
      </c>
      <c r="O13" s="138">
        <v>1600.89</v>
      </c>
      <c r="P13" s="139">
        <v>45.83</v>
      </c>
      <c r="Q13" s="138">
        <v>1118.43</v>
      </c>
      <c r="R13" s="157">
        <v>50</v>
      </c>
      <c r="S13" s="161">
        <f>R13+P13+H13+J13</f>
        <v>172.74</v>
      </c>
      <c r="U13" s="147"/>
      <c r="V13" s="139"/>
      <c r="W13" s="151">
        <v>172.74</v>
      </c>
      <c r="X13" s="148">
        <v>3</v>
      </c>
    </row>
    <row r="14" spans="1:24" x14ac:dyDescent="0.3">
      <c r="A14" s="206">
        <v>5</v>
      </c>
      <c r="B14" s="198" t="s">
        <v>113</v>
      </c>
      <c r="C14" s="198" t="s">
        <v>53</v>
      </c>
      <c r="D14" s="196" t="s">
        <v>114</v>
      </c>
      <c r="E14" s="194" t="s">
        <v>115</v>
      </c>
      <c r="F14" s="200" t="s">
        <v>116</v>
      </c>
      <c r="G14" s="138">
        <v>432.39400000000001</v>
      </c>
      <c r="H14" s="139">
        <v>37.19</v>
      </c>
      <c r="I14" s="138">
        <v>358.95499999999998</v>
      </c>
      <c r="J14" s="139">
        <v>38.200000000000003</v>
      </c>
      <c r="K14" s="138">
        <v>61738.200000000004</v>
      </c>
      <c r="L14" s="139">
        <v>0</v>
      </c>
      <c r="M14" s="138">
        <v>420.97571428571433</v>
      </c>
      <c r="N14" s="139">
        <v>35.26</v>
      </c>
      <c r="O14" s="138">
        <v>261.43272727272728</v>
      </c>
      <c r="P14" s="139">
        <v>47.14</v>
      </c>
      <c r="Q14" s="138">
        <v>379.42624999999998</v>
      </c>
      <c r="R14" s="157">
        <v>45.44</v>
      </c>
      <c r="S14" s="161">
        <f>P14+R14+J14+H14</f>
        <v>167.97</v>
      </c>
      <c r="U14" s="147">
        <v>5</v>
      </c>
      <c r="V14" s="139">
        <v>167.97</v>
      </c>
      <c r="W14" s="151"/>
      <c r="X14" s="148"/>
    </row>
    <row r="15" spans="1:24" x14ac:dyDescent="0.3">
      <c r="A15" s="207"/>
      <c r="B15" s="199"/>
      <c r="C15" s="199"/>
      <c r="D15" s="197"/>
      <c r="E15" s="195"/>
      <c r="F15" s="201"/>
      <c r="G15" s="138">
        <v>2161.9700000000003</v>
      </c>
      <c r="H15" s="139">
        <v>37.19</v>
      </c>
      <c r="I15" s="138">
        <v>1862.24</v>
      </c>
      <c r="J15" s="139">
        <v>35.15</v>
      </c>
      <c r="K15" s="138">
        <v>1948.76</v>
      </c>
      <c r="L15" s="139">
        <v>27.41</v>
      </c>
      <c r="M15" s="138">
        <v>2626.5</v>
      </c>
      <c r="N15" s="139">
        <v>36.4</v>
      </c>
      <c r="O15" s="138">
        <v>1518.22</v>
      </c>
      <c r="P15" s="139">
        <v>48.33</v>
      </c>
      <c r="Q15" s="138">
        <v>1429.64</v>
      </c>
      <c r="R15" s="157">
        <v>39.119999999999997</v>
      </c>
      <c r="S15" s="161">
        <f>P15+R15+J15+H15</f>
        <v>159.79</v>
      </c>
      <c r="U15" s="147"/>
      <c r="V15" s="139"/>
      <c r="W15" s="151">
        <v>159.79</v>
      </c>
      <c r="X15" s="148">
        <v>5</v>
      </c>
    </row>
    <row r="16" spans="1:24" x14ac:dyDescent="0.3">
      <c r="A16" s="206">
        <v>6</v>
      </c>
      <c r="B16" s="198" t="s">
        <v>118</v>
      </c>
      <c r="C16" s="198" t="s">
        <v>101</v>
      </c>
      <c r="D16" s="196" t="s">
        <v>119</v>
      </c>
      <c r="E16" s="194" t="s">
        <v>49</v>
      </c>
      <c r="F16" s="200" t="s">
        <v>120</v>
      </c>
      <c r="G16" s="138">
        <v>489.7419999999999</v>
      </c>
      <c r="H16" s="139">
        <v>32.840000000000003</v>
      </c>
      <c r="I16" s="138">
        <v>395.92374999999998</v>
      </c>
      <c r="J16" s="139">
        <v>34.64</v>
      </c>
      <c r="K16" s="138">
        <v>352.30888888888887</v>
      </c>
      <c r="L16" s="139">
        <v>41.01</v>
      </c>
      <c r="M16" s="138">
        <v>323.858</v>
      </c>
      <c r="N16" s="139">
        <v>45.83</v>
      </c>
      <c r="O16" s="138">
        <v>355.57333333333332</v>
      </c>
      <c r="P16" s="139">
        <v>34.659999999999997</v>
      </c>
      <c r="Q16" s="138">
        <v>523.56666666666661</v>
      </c>
      <c r="R16" s="157">
        <v>32.93</v>
      </c>
      <c r="S16" s="161">
        <f>P16+N16+J16+L16</f>
        <v>156.13999999999999</v>
      </c>
      <c r="U16" s="147">
        <v>6</v>
      </c>
      <c r="V16" s="139">
        <v>156.13999999999999</v>
      </c>
      <c r="W16" s="151"/>
      <c r="X16" s="148"/>
    </row>
    <row r="17" spans="1:24" x14ac:dyDescent="0.3">
      <c r="A17" s="207"/>
      <c r="B17" s="199"/>
      <c r="C17" s="199"/>
      <c r="D17" s="197"/>
      <c r="E17" s="195"/>
      <c r="F17" s="201"/>
      <c r="G17" s="138">
        <v>2448.7099999999996</v>
      </c>
      <c r="H17" s="139">
        <v>32.840000000000003</v>
      </c>
      <c r="I17" s="138">
        <v>2079.1999999999998</v>
      </c>
      <c r="J17" s="139">
        <v>31.48</v>
      </c>
      <c r="K17" s="138">
        <v>1355.9999999999998</v>
      </c>
      <c r="L17" s="139">
        <v>39.4</v>
      </c>
      <c r="M17" s="138">
        <v>1911.9599999999998</v>
      </c>
      <c r="N17" s="139">
        <v>50</v>
      </c>
      <c r="O17" s="138">
        <v>2041.9099999999999</v>
      </c>
      <c r="P17" s="139">
        <v>35.94</v>
      </c>
      <c r="Q17" s="138">
        <v>2009.1399999999999</v>
      </c>
      <c r="R17" s="157">
        <v>27.83</v>
      </c>
      <c r="S17" s="161">
        <f>P17+N17+L17+H17</f>
        <v>158.18</v>
      </c>
      <c r="U17" s="147"/>
      <c r="V17" s="139"/>
      <c r="W17" s="151">
        <v>158.18</v>
      </c>
      <c r="X17" s="148">
        <v>6</v>
      </c>
    </row>
    <row r="18" spans="1:24" x14ac:dyDescent="0.3">
      <c r="A18" s="206">
        <v>7</v>
      </c>
      <c r="B18" s="198" t="s">
        <v>122</v>
      </c>
      <c r="C18" s="198" t="s">
        <v>63</v>
      </c>
      <c r="D18" s="196" t="s">
        <v>123</v>
      </c>
      <c r="E18" s="194" t="s">
        <v>49</v>
      </c>
      <c r="F18" s="200" t="s">
        <v>124</v>
      </c>
      <c r="G18" s="138">
        <v>602.41599999999994</v>
      </c>
      <c r="H18" s="139">
        <v>26.7</v>
      </c>
      <c r="I18" s="138">
        <v>375.49142857142863</v>
      </c>
      <c r="J18" s="139">
        <v>36.520000000000003</v>
      </c>
      <c r="K18" s="138">
        <v>369.495</v>
      </c>
      <c r="L18" s="139">
        <v>39.1</v>
      </c>
      <c r="M18" s="138">
        <v>375.0971428571429</v>
      </c>
      <c r="N18" s="139">
        <v>39.57</v>
      </c>
      <c r="O18" s="138">
        <v>363.28500000000003</v>
      </c>
      <c r="P18" s="139">
        <v>33.93</v>
      </c>
      <c r="Q18" s="138">
        <v>440.37333333333339</v>
      </c>
      <c r="R18" s="157">
        <v>39.159999999999997</v>
      </c>
      <c r="S18" s="161">
        <f>R18+N18+L18+J18</f>
        <v>154.35</v>
      </c>
      <c r="U18" s="147">
        <v>7</v>
      </c>
      <c r="V18" s="139">
        <v>154.35</v>
      </c>
      <c r="W18" s="151"/>
      <c r="X18" s="148"/>
    </row>
    <row r="19" spans="1:24" x14ac:dyDescent="0.3">
      <c r="A19" s="207"/>
      <c r="B19" s="199"/>
      <c r="C19" s="199"/>
      <c r="D19" s="197"/>
      <c r="E19" s="195"/>
      <c r="F19" s="201"/>
      <c r="G19" s="138">
        <v>3012.08</v>
      </c>
      <c r="H19" s="139">
        <v>26.7</v>
      </c>
      <c r="I19" s="138">
        <v>1811.48</v>
      </c>
      <c r="J19" s="139">
        <v>36.130000000000003</v>
      </c>
      <c r="K19" s="138">
        <v>1410.3600000000001</v>
      </c>
      <c r="L19" s="139">
        <v>37.880000000000003</v>
      </c>
      <c r="M19" s="138">
        <v>2229.1600000000003</v>
      </c>
      <c r="N19" s="139">
        <v>42.89</v>
      </c>
      <c r="O19" s="138">
        <v>1904.4</v>
      </c>
      <c r="P19" s="139">
        <v>38.53</v>
      </c>
      <c r="Q19" s="138">
        <v>1773.76</v>
      </c>
      <c r="R19" s="157">
        <v>31.53</v>
      </c>
      <c r="S19" s="161">
        <f>P19+N19+L19+J19</f>
        <v>155.43</v>
      </c>
      <c r="U19" s="147"/>
      <c r="V19" s="139"/>
      <c r="W19" s="151">
        <v>155.43</v>
      </c>
      <c r="X19" s="148">
        <v>7</v>
      </c>
    </row>
    <row r="20" spans="1:24" x14ac:dyDescent="0.3">
      <c r="A20" s="206">
        <v>8</v>
      </c>
      <c r="B20" s="198" t="s">
        <v>126</v>
      </c>
      <c r="C20" s="198" t="s">
        <v>53</v>
      </c>
      <c r="D20" s="196" t="s">
        <v>127</v>
      </c>
      <c r="E20" s="194" t="s">
        <v>49</v>
      </c>
      <c r="F20" s="200" t="s">
        <v>128</v>
      </c>
      <c r="G20" s="138">
        <v>459.58000000000004</v>
      </c>
      <c r="H20" s="139">
        <v>34.99</v>
      </c>
      <c r="I20" s="138">
        <v>398.61250000000001</v>
      </c>
      <c r="J20" s="139">
        <v>34.4</v>
      </c>
      <c r="K20" s="138">
        <v>427.90000000000003</v>
      </c>
      <c r="L20" s="139">
        <v>33.770000000000003</v>
      </c>
      <c r="M20" s="151">
        <v>65987.900000000009</v>
      </c>
      <c r="N20" s="139">
        <v>0</v>
      </c>
      <c r="O20" s="151">
        <v>321.97000000000003</v>
      </c>
      <c r="P20" s="151">
        <v>38.28</v>
      </c>
      <c r="Q20" s="151">
        <v>789.25000000000011</v>
      </c>
      <c r="R20" s="158">
        <v>21.85</v>
      </c>
      <c r="S20" s="161">
        <f>P20+R20+J20+H20</f>
        <v>129.52000000000001</v>
      </c>
      <c r="U20" s="147">
        <v>8</v>
      </c>
      <c r="V20" s="139">
        <v>129.52000000000001</v>
      </c>
      <c r="W20" s="151"/>
      <c r="X20" s="148"/>
    </row>
    <row r="21" spans="1:24" x14ac:dyDescent="0.3">
      <c r="A21" s="207"/>
      <c r="B21" s="199"/>
      <c r="C21" s="199"/>
      <c r="D21" s="197"/>
      <c r="E21" s="195"/>
      <c r="F21" s="201"/>
      <c r="G21" s="138">
        <v>2297.9</v>
      </c>
      <c r="H21" s="139">
        <v>34.99</v>
      </c>
      <c r="I21" s="138">
        <v>1892.0000000000002</v>
      </c>
      <c r="J21" s="139">
        <v>34.590000000000003</v>
      </c>
      <c r="K21" s="138">
        <v>1644.5000000000002</v>
      </c>
      <c r="L21" s="139">
        <v>32.49</v>
      </c>
      <c r="M21" s="138">
        <v>65987.900000000009</v>
      </c>
      <c r="N21" s="139">
        <v>0</v>
      </c>
      <c r="O21" s="138">
        <v>1983.3000000000002</v>
      </c>
      <c r="P21" s="139">
        <v>37</v>
      </c>
      <c r="Q21" s="138">
        <v>3157.0000000000005</v>
      </c>
      <c r="R21" s="157">
        <v>17.71</v>
      </c>
      <c r="S21" s="161">
        <f>P21+R21+J21+H21</f>
        <v>124.29000000000002</v>
      </c>
      <c r="U21" s="147"/>
      <c r="V21" s="139"/>
      <c r="W21" s="151">
        <v>124.29000000000002</v>
      </c>
      <c r="X21" s="148">
        <v>8</v>
      </c>
    </row>
    <row r="22" spans="1:24" x14ac:dyDescent="0.3">
      <c r="A22" s="206">
        <v>9</v>
      </c>
      <c r="B22" s="198" t="s">
        <v>129</v>
      </c>
      <c r="C22" s="198" t="s">
        <v>130</v>
      </c>
      <c r="D22" s="196" t="s">
        <v>131</v>
      </c>
      <c r="E22" s="194" t="s">
        <v>132</v>
      </c>
      <c r="F22" s="200" t="s">
        <v>116</v>
      </c>
      <c r="G22" s="138">
        <v>59943</v>
      </c>
      <c r="H22" s="139">
        <v>0</v>
      </c>
      <c r="I22" s="138">
        <v>455.33333333333331</v>
      </c>
      <c r="J22" s="139">
        <v>30.12</v>
      </c>
      <c r="K22" s="138">
        <v>501.16666666666669</v>
      </c>
      <c r="L22" s="139">
        <v>28.83</v>
      </c>
      <c r="M22" s="151">
        <v>59943</v>
      </c>
      <c r="N22" s="139">
        <v>0</v>
      </c>
      <c r="O22" s="151">
        <v>513</v>
      </c>
      <c r="P22" s="151">
        <v>24.03</v>
      </c>
      <c r="Q22" s="151">
        <v>666</v>
      </c>
      <c r="R22" s="158">
        <v>25.89</v>
      </c>
      <c r="S22" s="161">
        <f>R22+P22+J22+L22</f>
        <v>108.87</v>
      </c>
      <c r="U22" s="147">
        <v>9</v>
      </c>
      <c r="V22" s="139">
        <v>108.87</v>
      </c>
      <c r="W22" s="151"/>
      <c r="X22" s="148"/>
    </row>
    <row r="23" spans="1:24" x14ac:dyDescent="0.3">
      <c r="A23" s="207"/>
      <c r="B23" s="199"/>
      <c r="C23" s="199"/>
      <c r="D23" s="197"/>
      <c r="E23" s="195"/>
      <c r="F23" s="201"/>
      <c r="G23" s="138">
        <v>59941</v>
      </c>
      <c r="H23" s="139">
        <v>0</v>
      </c>
      <c r="I23" s="138">
        <v>2357</v>
      </c>
      <c r="J23" s="139">
        <v>27.77</v>
      </c>
      <c r="K23" s="138">
        <v>1990</v>
      </c>
      <c r="L23" s="139">
        <v>26.85</v>
      </c>
      <c r="M23" s="138">
        <v>59941</v>
      </c>
      <c r="N23" s="139">
        <v>0</v>
      </c>
      <c r="O23" s="138">
        <v>3078</v>
      </c>
      <c r="P23" s="139">
        <v>23.84</v>
      </c>
      <c r="Q23" s="138">
        <v>2588</v>
      </c>
      <c r="R23" s="157">
        <v>21.61</v>
      </c>
      <c r="S23" s="161">
        <f>P23+R23+J23+L23</f>
        <v>100.07</v>
      </c>
      <c r="U23" s="147"/>
      <c r="V23" s="139"/>
      <c r="W23" s="151">
        <v>100.07</v>
      </c>
      <c r="X23" s="148">
        <v>9</v>
      </c>
    </row>
    <row r="24" spans="1:24" x14ac:dyDescent="0.3">
      <c r="A24" s="206">
        <v>10</v>
      </c>
      <c r="B24" s="198" t="s">
        <v>133</v>
      </c>
      <c r="C24" s="198" t="s">
        <v>134</v>
      </c>
      <c r="D24" s="196" t="s">
        <v>135</v>
      </c>
      <c r="E24" s="194" t="s">
        <v>106</v>
      </c>
      <c r="F24" s="200" t="s">
        <v>136</v>
      </c>
      <c r="G24" s="138">
        <v>570.35</v>
      </c>
      <c r="H24" s="139">
        <v>28.2</v>
      </c>
      <c r="I24" s="138">
        <v>461.37999999999994</v>
      </c>
      <c r="J24" s="139">
        <v>29.72</v>
      </c>
      <c r="K24" s="138">
        <v>694.44999999999993</v>
      </c>
      <c r="L24" s="139">
        <v>20.81</v>
      </c>
      <c r="M24" s="138"/>
      <c r="N24" s="139">
        <v>0</v>
      </c>
      <c r="O24" s="138"/>
      <c r="P24" s="139">
        <v>0</v>
      </c>
      <c r="Q24" s="138"/>
      <c r="R24" s="157">
        <v>0</v>
      </c>
      <c r="S24" s="161">
        <f>R24+N24+J24+H24</f>
        <v>57.92</v>
      </c>
      <c r="U24" s="147">
        <v>10</v>
      </c>
      <c r="V24" s="139">
        <v>57.92</v>
      </c>
      <c r="W24" s="151"/>
      <c r="X24" s="148"/>
    </row>
    <row r="25" spans="1:24" ht="15" thickBot="1" x14ac:dyDescent="0.35">
      <c r="A25" s="208"/>
      <c r="B25" s="205"/>
      <c r="C25" s="205"/>
      <c r="D25" s="204"/>
      <c r="E25" s="203"/>
      <c r="F25" s="202"/>
      <c r="G25" s="143">
        <v>2851.75</v>
      </c>
      <c r="H25" s="142">
        <v>28.2</v>
      </c>
      <c r="I25" s="143">
        <v>2306.9</v>
      </c>
      <c r="J25" s="142">
        <v>28.37</v>
      </c>
      <c r="K25" s="143">
        <v>2777.7999999999997</v>
      </c>
      <c r="L25" s="142">
        <v>19.23</v>
      </c>
      <c r="M25" s="143">
        <v>50995.75</v>
      </c>
      <c r="N25" s="142">
        <v>0</v>
      </c>
      <c r="O25" s="143">
        <v>50960.9</v>
      </c>
      <c r="P25" s="142">
        <v>0</v>
      </c>
      <c r="Q25" s="143">
        <v>50972.799999999996</v>
      </c>
      <c r="R25" s="159">
        <v>0</v>
      </c>
      <c r="S25" s="162">
        <f>H25+J25+N25+P25</f>
        <v>56.57</v>
      </c>
      <c r="U25" s="149"/>
      <c r="V25" s="142"/>
      <c r="W25" s="155">
        <v>56.57</v>
      </c>
      <c r="X25" s="150">
        <v>10</v>
      </c>
    </row>
  </sheetData>
  <mergeCells count="73">
    <mergeCell ref="F4:F5"/>
    <mergeCell ref="A14:A15"/>
    <mergeCell ref="C6:C7"/>
    <mergeCell ref="D6:D7"/>
    <mergeCell ref="E6:E7"/>
    <mergeCell ref="F6:F7"/>
    <mergeCell ref="X4:X5"/>
    <mergeCell ref="A6:A7"/>
    <mergeCell ref="A8:A9"/>
    <mergeCell ref="A10:A11"/>
    <mergeCell ref="A12:A13"/>
    <mergeCell ref="M4:R4"/>
    <mergeCell ref="G4:L4"/>
    <mergeCell ref="S4:S5"/>
    <mergeCell ref="U4:U5"/>
    <mergeCell ref="V4:V5"/>
    <mergeCell ref="W4:W5"/>
    <mergeCell ref="A4:A5"/>
    <mergeCell ref="B4:B5"/>
    <mergeCell ref="C4:C5"/>
    <mergeCell ref="D4:D5"/>
    <mergeCell ref="E4:E5"/>
    <mergeCell ref="B6:B7"/>
    <mergeCell ref="B24:B25"/>
    <mergeCell ref="B22:B23"/>
    <mergeCell ref="B20:B21"/>
    <mergeCell ref="B18:B19"/>
    <mergeCell ref="A16:A17"/>
    <mergeCell ref="A18:A19"/>
    <mergeCell ref="A20:A21"/>
    <mergeCell ref="A22:A23"/>
    <mergeCell ref="A24:A25"/>
    <mergeCell ref="C24:C25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E24:E25"/>
    <mergeCell ref="D24:D25"/>
    <mergeCell ref="C8:C9"/>
    <mergeCell ref="C16:C17"/>
    <mergeCell ref="C14:C15"/>
    <mergeCell ref="C12:C13"/>
    <mergeCell ref="C10:C11"/>
    <mergeCell ref="B16:B17"/>
    <mergeCell ref="B14:B15"/>
    <mergeCell ref="B12:B13"/>
    <mergeCell ref="B10:B11"/>
    <mergeCell ref="B8:B9"/>
    <mergeCell ref="E16:E17"/>
    <mergeCell ref="D10:D11"/>
    <mergeCell ref="D12:D13"/>
    <mergeCell ref="D14:D15"/>
    <mergeCell ref="D16:D17"/>
    <mergeCell ref="D8:D9"/>
    <mergeCell ref="E8:E9"/>
    <mergeCell ref="E10:E11"/>
    <mergeCell ref="E12:E13"/>
    <mergeCell ref="E14:E15"/>
    <mergeCell ref="E18:E19"/>
    <mergeCell ref="E20:E21"/>
    <mergeCell ref="E22:E23"/>
    <mergeCell ref="D22:D23"/>
    <mergeCell ref="C22:C23"/>
    <mergeCell ref="C20:C21"/>
    <mergeCell ref="C18:C19"/>
    <mergeCell ref="D18:D19"/>
    <mergeCell ref="D20:D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1255-E9C5-4517-80C8-0DF2DDDDB3B9}">
  <sheetPr>
    <pageSetUpPr fitToPage="1"/>
  </sheetPr>
  <dimension ref="A1:AA37"/>
  <sheetViews>
    <sheetView zoomScale="90" zoomScaleNormal="90" workbookViewId="0">
      <selection sqref="A1:C1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12.332031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3" width="1" style="2" customWidth="1"/>
    <col min="14" max="15" width="5.5546875" style="2" hidden="1" customWidth="1"/>
    <col min="16" max="16" width="17" style="2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137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138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 t="s">
        <v>139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tr">
        <f>'[1]SW NSS-A'!K2</f>
        <v>NSS-A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7" ht="13.8" thickBot="1" x14ac:dyDescent="0.3"/>
    <row r="7" spans="1:27" ht="13.5" customHeight="1" thickBot="1" x14ac:dyDescent="0.3">
      <c r="A7" s="251" t="s">
        <v>6</v>
      </c>
      <c r="B7" s="240" t="s">
        <v>7</v>
      </c>
      <c r="C7" s="240" t="s">
        <v>8</v>
      </c>
      <c r="D7" s="240" t="s">
        <v>9</v>
      </c>
      <c r="E7" s="240" t="s">
        <v>10</v>
      </c>
      <c r="F7" s="240" t="s">
        <v>11</v>
      </c>
      <c r="G7" s="240" t="s">
        <v>12</v>
      </c>
      <c r="H7" s="72" t="s">
        <v>13</v>
      </c>
      <c r="I7" s="72" t="s">
        <v>14</v>
      </c>
      <c r="J7" s="73" t="s">
        <v>15</v>
      </c>
      <c r="K7" s="74" t="s">
        <v>16</v>
      </c>
      <c r="L7" s="74" t="s">
        <v>17</v>
      </c>
      <c r="M7" s="241" t="s">
        <v>71</v>
      </c>
      <c r="N7" s="242"/>
      <c r="O7" s="242"/>
      <c r="P7" s="243"/>
      <c r="Q7" s="244" t="s">
        <v>19</v>
      </c>
      <c r="R7" s="245"/>
      <c r="S7" s="246"/>
      <c r="T7" s="247" t="s">
        <v>140</v>
      </c>
      <c r="U7" s="247"/>
      <c r="V7" s="247"/>
      <c r="W7" s="247"/>
      <c r="X7" s="247"/>
      <c r="Y7" s="247"/>
      <c r="Z7" s="232" t="s">
        <v>21</v>
      </c>
      <c r="AA7" s="234" t="s">
        <v>22</v>
      </c>
    </row>
    <row r="8" spans="1:27" ht="16.2" thickBot="1" x14ac:dyDescent="0.3">
      <c r="A8" s="252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75" t="s">
        <v>30</v>
      </c>
      <c r="Q8" s="15" t="s">
        <v>31</v>
      </c>
      <c r="R8" s="13" t="s">
        <v>32</v>
      </c>
      <c r="S8" s="17" t="s">
        <v>33</v>
      </c>
      <c r="T8" s="13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4" t="s">
        <v>39</v>
      </c>
      <c r="Z8" s="233"/>
      <c r="AA8" s="235"/>
    </row>
    <row r="9" spans="1:27" ht="14.4" x14ac:dyDescent="0.25">
      <c r="A9" s="76">
        <v>1</v>
      </c>
      <c r="B9" s="77" t="s">
        <v>52</v>
      </c>
      <c r="C9" s="77" t="s">
        <v>53</v>
      </c>
      <c r="D9" s="78" t="s">
        <v>54</v>
      </c>
      <c r="E9" s="79" t="s">
        <v>55</v>
      </c>
      <c r="F9" s="80" t="s">
        <v>56</v>
      </c>
      <c r="G9" s="81" t="s">
        <v>51</v>
      </c>
      <c r="H9" s="82">
        <v>805</v>
      </c>
      <c r="I9" s="83">
        <v>0.41399999999999998</v>
      </c>
      <c r="J9" s="83">
        <v>5.0599999999999996</v>
      </c>
      <c r="K9" s="84">
        <v>0.66162875122366471</v>
      </c>
      <c r="L9" s="85">
        <v>0.77</v>
      </c>
      <c r="M9" s="86">
        <v>50</v>
      </c>
      <c r="N9" s="86">
        <v>50</v>
      </c>
      <c r="O9" s="86">
        <v>50</v>
      </c>
      <c r="P9" s="87">
        <v>0</v>
      </c>
      <c r="Q9" s="88">
        <v>2198</v>
      </c>
      <c r="R9" s="89">
        <v>2952</v>
      </c>
      <c r="S9" s="90">
        <v>2912</v>
      </c>
      <c r="T9" s="91">
        <v>338.49200000000002</v>
      </c>
      <c r="U9" s="92">
        <v>50</v>
      </c>
      <c r="V9" s="93">
        <v>284.13</v>
      </c>
      <c r="W9" s="94">
        <v>50</v>
      </c>
      <c r="X9" s="91">
        <v>280.28000000000003</v>
      </c>
      <c r="Y9" s="94">
        <v>48.83</v>
      </c>
      <c r="Z9" s="95">
        <v>99.999999999999986</v>
      </c>
      <c r="AA9" s="96">
        <v>99.999999999999986</v>
      </c>
    </row>
    <row r="10" spans="1:27" ht="14.4" x14ac:dyDescent="0.25">
      <c r="A10" s="18">
        <v>2</v>
      </c>
      <c r="B10" s="19" t="s">
        <v>46</v>
      </c>
      <c r="C10" s="19" t="s">
        <v>47</v>
      </c>
      <c r="D10" s="20" t="s">
        <v>48</v>
      </c>
      <c r="E10" s="21" t="s">
        <v>49</v>
      </c>
      <c r="F10" s="22" t="s">
        <v>50</v>
      </c>
      <c r="G10" s="23" t="s">
        <v>51</v>
      </c>
      <c r="H10" s="24">
        <v>1060</v>
      </c>
      <c r="I10" s="25">
        <v>0.73199999999999998</v>
      </c>
      <c r="J10" s="25">
        <v>9.19</v>
      </c>
      <c r="K10" s="26">
        <v>0.94949218092050058</v>
      </c>
      <c r="L10" s="27">
        <v>0.95</v>
      </c>
      <c r="M10" s="28">
        <v>50</v>
      </c>
      <c r="N10" s="28">
        <v>50</v>
      </c>
      <c r="O10" s="28">
        <v>50</v>
      </c>
      <c r="P10" s="97">
        <v>0</v>
      </c>
      <c r="Q10" s="98">
        <v>1957</v>
      </c>
      <c r="R10" s="30">
        <v>3000</v>
      </c>
      <c r="S10" s="99">
        <v>2881</v>
      </c>
      <c r="T10" s="100">
        <v>371.83</v>
      </c>
      <c r="U10" s="101">
        <v>45.52</v>
      </c>
      <c r="V10" s="32">
        <v>285</v>
      </c>
      <c r="W10" s="36">
        <v>49.85</v>
      </c>
      <c r="X10" s="100">
        <v>273.69499999999999</v>
      </c>
      <c r="Y10" s="36">
        <v>50</v>
      </c>
      <c r="Z10" s="37">
        <v>99.85</v>
      </c>
      <c r="AA10" s="38">
        <v>99.85</v>
      </c>
    </row>
    <row r="11" spans="1:27" ht="14.4" x14ac:dyDescent="0.25">
      <c r="A11" s="18">
        <v>3</v>
      </c>
      <c r="B11" s="19" t="s">
        <v>57</v>
      </c>
      <c r="C11" s="19" t="s">
        <v>58</v>
      </c>
      <c r="D11" s="20" t="s">
        <v>59</v>
      </c>
      <c r="E11" s="21" t="s">
        <v>49</v>
      </c>
      <c r="F11" s="22" t="s">
        <v>60</v>
      </c>
      <c r="G11" s="23" t="s">
        <v>61</v>
      </c>
      <c r="H11" s="24">
        <v>1105</v>
      </c>
      <c r="I11" s="25">
        <v>0.85199999999999998</v>
      </c>
      <c r="J11" s="25">
        <v>13.62</v>
      </c>
      <c r="K11" s="26">
        <v>0.93660872011749152</v>
      </c>
      <c r="L11" s="27">
        <v>0.94</v>
      </c>
      <c r="M11" s="28">
        <v>50</v>
      </c>
      <c r="N11" s="28">
        <v>50</v>
      </c>
      <c r="O11" s="28">
        <v>50</v>
      </c>
      <c r="P11" s="97">
        <v>0</v>
      </c>
      <c r="Q11" s="98">
        <v>2466</v>
      </c>
      <c r="R11" s="30">
        <v>2720</v>
      </c>
      <c r="S11" s="99">
        <v>2990</v>
      </c>
      <c r="T11" s="100">
        <v>463.60799999999995</v>
      </c>
      <c r="U11" s="101">
        <v>36.51</v>
      </c>
      <c r="V11" s="32">
        <v>365.25714285714281</v>
      </c>
      <c r="W11" s="36">
        <v>38.89</v>
      </c>
      <c r="X11" s="100">
        <v>312.28888888888889</v>
      </c>
      <c r="Y11" s="36">
        <v>43.82</v>
      </c>
      <c r="Z11" s="37">
        <v>82.710000000000008</v>
      </c>
      <c r="AA11" s="38">
        <v>82.710000000000008</v>
      </c>
    </row>
    <row r="12" spans="1:27" ht="14.4" x14ac:dyDescent="0.25">
      <c r="A12" s="18">
        <v>4</v>
      </c>
      <c r="B12" s="19" t="s">
        <v>68</v>
      </c>
      <c r="C12" s="19" t="s">
        <v>69</v>
      </c>
      <c r="D12" s="20" t="s">
        <v>70</v>
      </c>
      <c r="E12" s="21" t="s">
        <v>43</v>
      </c>
      <c r="F12" s="22" t="s">
        <v>66</v>
      </c>
      <c r="G12" s="23">
        <v>5.8422453703703699E-2</v>
      </c>
      <c r="H12" s="24">
        <v>1105</v>
      </c>
      <c r="I12" s="25">
        <v>1.111</v>
      </c>
      <c r="J12" s="25">
        <v>11.68</v>
      </c>
      <c r="K12" s="26">
        <v>1.1257454074371656</v>
      </c>
      <c r="L12" s="27">
        <v>1.1100000000000001</v>
      </c>
      <c r="M12" s="28">
        <v>50</v>
      </c>
      <c r="N12" s="28">
        <v>50</v>
      </c>
      <c r="O12" s="28">
        <v>50</v>
      </c>
      <c r="P12" s="97">
        <v>0</v>
      </c>
      <c r="Q12" s="98">
        <v>2184</v>
      </c>
      <c r="R12" s="30">
        <v>2935</v>
      </c>
      <c r="S12" s="99">
        <v>2716</v>
      </c>
      <c r="T12" s="100">
        <v>484.84800000000007</v>
      </c>
      <c r="U12" s="101">
        <v>34.909999999999997</v>
      </c>
      <c r="V12" s="32">
        <v>407.23125000000005</v>
      </c>
      <c r="W12" s="36">
        <v>34.89</v>
      </c>
      <c r="X12" s="100">
        <v>502.46000000000009</v>
      </c>
      <c r="Y12" s="36">
        <v>27.24</v>
      </c>
      <c r="Z12" s="37">
        <v>69.8</v>
      </c>
      <c r="AA12" s="38">
        <v>69.8</v>
      </c>
    </row>
    <row r="13" spans="1:27" ht="14.4" x14ac:dyDescent="0.25">
      <c r="A13" s="18">
        <v>5</v>
      </c>
      <c r="B13" s="19" t="s">
        <v>62</v>
      </c>
      <c r="C13" s="19" t="s">
        <v>63</v>
      </c>
      <c r="D13" s="20" t="s">
        <v>64</v>
      </c>
      <c r="E13" s="21" t="s">
        <v>65</v>
      </c>
      <c r="F13" s="22" t="s">
        <v>66</v>
      </c>
      <c r="G13" s="23" t="s">
        <v>67</v>
      </c>
      <c r="H13" s="24">
        <v>920</v>
      </c>
      <c r="I13" s="25">
        <v>0.7</v>
      </c>
      <c r="J13" s="25">
        <v>8.8000000000000007</v>
      </c>
      <c r="K13" s="26">
        <v>0.81760671055909984</v>
      </c>
      <c r="L13" s="27">
        <v>0.85</v>
      </c>
      <c r="M13" s="28">
        <v>50</v>
      </c>
      <c r="N13" s="28">
        <v>50</v>
      </c>
      <c r="O13" s="28">
        <v>50</v>
      </c>
      <c r="P13" s="97">
        <v>0</v>
      </c>
      <c r="Q13" s="98">
        <v>3425</v>
      </c>
      <c r="R13" s="30">
        <v>59950</v>
      </c>
      <c r="S13" s="99">
        <v>2947</v>
      </c>
      <c r="T13" s="100">
        <v>582.25</v>
      </c>
      <c r="U13" s="101">
        <v>29.07</v>
      </c>
      <c r="V13" s="32">
        <v>50957.5</v>
      </c>
      <c r="W13" s="36">
        <v>0</v>
      </c>
      <c r="X13" s="100">
        <v>357.84999999999997</v>
      </c>
      <c r="Y13" s="36">
        <v>38.24</v>
      </c>
      <c r="Z13" s="37">
        <v>67.31</v>
      </c>
      <c r="AA13" s="38">
        <v>67.31</v>
      </c>
    </row>
    <row r="14" spans="1:27" ht="15" thickBot="1" x14ac:dyDescent="0.3">
      <c r="A14" s="39">
        <v>6</v>
      </c>
      <c r="B14" s="40" t="s">
        <v>40</v>
      </c>
      <c r="C14" s="40" t="s">
        <v>41</v>
      </c>
      <c r="D14" s="41" t="s">
        <v>42</v>
      </c>
      <c r="E14" s="42" t="s">
        <v>43</v>
      </c>
      <c r="F14" s="43" t="s">
        <v>44</v>
      </c>
      <c r="G14" s="44" t="s">
        <v>45</v>
      </c>
      <c r="H14" s="45">
        <v>1025</v>
      </c>
      <c r="I14" s="46">
        <v>0.5464</v>
      </c>
      <c r="J14" s="46">
        <v>9.6549999999999994</v>
      </c>
      <c r="K14" s="47">
        <v>0.78030359661486015</v>
      </c>
      <c r="L14" s="48">
        <v>0.82</v>
      </c>
      <c r="M14" s="49">
        <v>50</v>
      </c>
      <c r="N14" s="49">
        <v>50</v>
      </c>
      <c r="O14" s="49">
        <v>50</v>
      </c>
      <c r="P14" s="102">
        <v>0</v>
      </c>
      <c r="Q14" s="103">
        <v>59985</v>
      </c>
      <c r="R14" s="51">
        <v>59972</v>
      </c>
      <c r="S14" s="104">
        <v>59940</v>
      </c>
      <c r="T14" s="105">
        <v>49187.7</v>
      </c>
      <c r="U14" s="106">
        <v>0</v>
      </c>
      <c r="V14" s="53">
        <v>49177.039999999994</v>
      </c>
      <c r="W14" s="57">
        <v>0</v>
      </c>
      <c r="X14" s="105">
        <v>49150.799999999996</v>
      </c>
      <c r="Y14" s="57">
        <v>0</v>
      </c>
      <c r="Z14" s="58">
        <v>0</v>
      </c>
      <c r="AA14" s="59">
        <v>0</v>
      </c>
    </row>
    <row r="15" spans="1:27" ht="13.8" thickBot="1" x14ac:dyDescent="0.3"/>
    <row r="16" spans="1:27" x14ac:dyDescent="0.25">
      <c r="C16" s="60" t="s">
        <v>71</v>
      </c>
      <c r="D16" s="236" t="s">
        <v>72</v>
      </c>
      <c r="E16" s="236"/>
      <c r="F16" s="61" t="s">
        <v>9</v>
      </c>
      <c r="G16" s="237" t="s">
        <v>73</v>
      </c>
      <c r="H16" s="237"/>
      <c r="I16" s="237"/>
      <c r="J16" s="238" t="s">
        <v>74</v>
      </c>
      <c r="K16" s="238"/>
      <c r="L16" s="238"/>
      <c r="M16" s="238"/>
      <c r="N16" s="239" t="s">
        <v>72</v>
      </c>
      <c r="O16" s="239"/>
      <c r="P16" s="239"/>
      <c r="Q16" s="236" t="s">
        <v>9</v>
      </c>
      <c r="R16" s="236"/>
      <c r="S16" s="236"/>
      <c r="T16" s="237" t="s">
        <v>73</v>
      </c>
      <c r="U16" s="237"/>
      <c r="V16" s="237"/>
      <c r="W16" s="237"/>
      <c r="X16" s="62"/>
      <c r="Y16" s="62"/>
      <c r="Z16" s="62"/>
      <c r="AA16" s="62"/>
    </row>
    <row r="17" spans="3:23" x14ac:dyDescent="0.25">
      <c r="C17" s="63" t="s">
        <v>75</v>
      </c>
      <c r="D17" s="223">
        <v>0</v>
      </c>
      <c r="E17" s="223"/>
      <c r="F17" s="64">
        <v>0</v>
      </c>
      <c r="G17" s="228"/>
      <c r="H17" s="228"/>
      <c r="I17" s="228"/>
      <c r="J17" s="225" t="s">
        <v>78</v>
      </c>
      <c r="K17" s="225"/>
      <c r="L17" s="225"/>
      <c r="M17" s="225"/>
      <c r="N17" s="226" t="s">
        <v>90</v>
      </c>
      <c r="O17" s="226"/>
      <c r="P17" s="226"/>
      <c r="Q17" s="226" t="s">
        <v>91</v>
      </c>
      <c r="R17" s="226"/>
      <c r="S17" s="226"/>
      <c r="T17" s="227"/>
      <c r="U17" s="227"/>
      <c r="V17" s="227"/>
      <c r="W17" s="227"/>
    </row>
    <row r="18" spans="3:23" x14ac:dyDescent="0.25">
      <c r="C18" s="65">
        <v>2</v>
      </c>
      <c r="D18" s="223">
        <v>0</v>
      </c>
      <c r="E18" s="223"/>
      <c r="F18" s="64">
        <v>0</v>
      </c>
      <c r="G18" s="228"/>
      <c r="H18" s="228"/>
      <c r="I18" s="228"/>
      <c r="J18" s="225"/>
      <c r="K18" s="225"/>
      <c r="L18" s="225"/>
      <c r="M18" s="225"/>
      <c r="N18" s="231" t="s">
        <v>87</v>
      </c>
      <c r="O18" s="231"/>
      <c r="P18" s="231"/>
      <c r="Q18" s="231" t="s">
        <v>88</v>
      </c>
      <c r="R18" s="231"/>
      <c r="S18" s="231"/>
      <c r="T18" s="227"/>
      <c r="U18" s="227"/>
      <c r="V18" s="227"/>
      <c r="W18" s="227"/>
    </row>
    <row r="19" spans="3:23" x14ac:dyDescent="0.25">
      <c r="C19" s="65">
        <v>3</v>
      </c>
      <c r="D19" s="223">
        <v>0</v>
      </c>
      <c r="E19" s="223"/>
      <c r="F19" s="64">
        <v>0</v>
      </c>
      <c r="G19" s="228"/>
      <c r="H19" s="228"/>
      <c r="I19" s="228"/>
      <c r="J19" s="229"/>
      <c r="K19" s="229"/>
      <c r="L19" s="229"/>
      <c r="M19" s="229"/>
      <c r="N19" s="223" t="s">
        <v>141</v>
      </c>
      <c r="O19" s="223"/>
      <c r="P19" s="223"/>
      <c r="Q19" s="223" t="s">
        <v>142</v>
      </c>
      <c r="R19" s="223"/>
      <c r="S19" s="223"/>
      <c r="T19" s="227"/>
      <c r="U19" s="227"/>
      <c r="V19" s="227"/>
      <c r="W19" s="227"/>
    </row>
    <row r="20" spans="3:23" x14ac:dyDescent="0.25">
      <c r="C20" s="63"/>
      <c r="D20" s="223"/>
      <c r="E20" s="223"/>
      <c r="F20" s="66"/>
      <c r="G20" s="228"/>
      <c r="H20" s="228"/>
      <c r="I20" s="228"/>
      <c r="J20" s="229"/>
      <c r="K20" s="229"/>
      <c r="L20" s="229"/>
      <c r="M20" s="229"/>
      <c r="N20" s="230" t="s">
        <v>143</v>
      </c>
      <c r="O20" s="230"/>
      <c r="P20" s="230"/>
      <c r="Q20" s="223"/>
      <c r="R20" s="223"/>
      <c r="S20" s="223"/>
      <c r="T20" s="227"/>
      <c r="U20" s="227"/>
      <c r="V20" s="227"/>
      <c r="W20" s="227"/>
    </row>
    <row r="21" spans="3:23" x14ac:dyDescent="0.25">
      <c r="C21" s="63"/>
      <c r="D21" s="223"/>
      <c r="E21" s="223"/>
      <c r="F21" s="66"/>
      <c r="G21" s="228"/>
      <c r="H21" s="228"/>
      <c r="I21" s="228"/>
      <c r="J21" s="229"/>
      <c r="K21" s="229"/>
      <c r="L21" s="229"/>
      <c r="M21" s="229"/>
      <c r="N21" s="230"/>
      <c r="O21" s="230"/>
      <c r="P21" s="230"/>
      <c r="Q21" s="223"/>
      <c r="R21" s="223"/>
      <c r="S21" s="223"/>
      <c r="T21" s="227"/>
      <c r="U21" s="227"/>
      <c r="V21" s="227"/>
      <c r="W21" s="227"/>
    </row>
    <row r="22" spans="3:23" x14ac:dyDescent="0.25">
      <c r="C22" s="63"/>
      <c r="D22" s="223"/>
      <c r="E22" s="223"/>
      <c r="F22" s="66"/>
      <c r="G22" s="224"/>
      <c r="H22" s="224"/>
      <c r="I22" s="224"/>
      <c r="J22" s="225" t="s">
        <v>89</v>
      </c>
      <c r="K22" s="225"/>
      <c r="L22" s="225"/>
      <c r="M22" s="225"/>
      <c r="N22" s="226" t="s">
        <v>90</v>
      </c>
      <c r="O22" s="226"/>
      <c r="P22" s="226"/>
      <c r="Q22" s="226" t="s">
        <v>91</v>
      </c>
      <c r="R22" s="226"/>
      <c r="S22" s="226"/>
      <c r="T22" s="227"/>
      <c r="U22" s="227"/>
      <c r="V22" s="227"/>
      <c r="W22" s="227"/>
    </row>
    <row r="23" spans="3:23" ht="13.8" thickBot="1" x14ac:dyDescent="0.3">
      <c r="C23" s="67" t="s">
        <v>92</v>
      </c>
      <c r="D23" s="218" t="s">
        <v>90</v>
      </c>
      <c r="E23" s="219"/>
      <c r="F23" s="68" t="s">
        <v>91</v>
      </c>
      <c r="G23" s="220"/>
      <c r="H23" s="220"/>
      <c r="I23" s="220"/>
      <c r="J23" s="221" t="s">
        <v>92</v>
      </c>
      <c r="K23" s="221"/>
      <c r="L23" s="221"/>
      <c r="M23" s="221"/>
      <c r="N23" s="219" t="s">
        <v>90</v>
      </c>
      <c r="O23" s="219"/>
      <c r="P23" s="219"/>
      <c r="Q23" s="219" t="s">
        <v>91</v>
      </c>
      <c r="R23" s="219"/>
      <c r="S23" s="219"/>
      <c r="T23" s="222"/>
      <c r="U23" s="222"/>
      <c r="V23" s="222"/>
      <c r="W23" s="222"/>
    </row>
    <row r="37" spans="12:12" ht="14.4" x14ac:dyDescent="0.3">
      <c r="L37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17:W17"/>
    <mergeCell ref="Z7:Z8"/>
    <mergeCell ref="AA7:AA8"/>
    <mergeCell ref="D16:E16"/>
    <mergeCell ref="G16:I16"/>
    <mergeCell ref="J16:M16"/>
    <mergeCell ref="N16:P16"/>
    <mergeCell ref="Q16:S16"/>
    <mergeCell ref="T16:W16"/>
    <mergeCell ref="E7:E8"/>
    <mergeCell ref="F7:F8"/>
    <mergeCell ref="G7:G8"/>
    <mergeCell ref="M7:P7"/>
    <mergeCell ref="Q7:S7"/>
    <mergeCell ref="T7:Y7"/>
    <mergeCell ref="D17:E17"/>
    <mergeCell ref="G17:I17"/>
    <mergeCell ref="J17:M17"/>
    <mergeCell ref="N17:P17"/>
    <mergeCell ref="Q17:S17"/>
    <mergeCell ref="T19:W19"/>
    <mergeCell ref="D18:E18"/>
    <mergeCell ref="G18:I18"/>
    <mergeCell ref="J18:M18"/>
    <mergeCell ref="N18:P18"/>
    <mergeCell ref="Q18:S18"/>
    <mergeCell ref="T18:W18"/>
    <mergeCell ref="D19:E19"/>
    <mergeCell ref="G19:I19"/>
    <mergeCell ref="J19:M19"/>
    <mergeCell ref="N19:P19"/>
    <mergeCell ref="Q19:S19"/>
    <mergeCell ref="T21:W21"/>
    <mergeCell ref="D20:E20"/>
    <mergeCell ref="G20:I20"/>
    <mergeCell ref="J20:M20"/>
    <mergeCell ref="N20:P20"/>
    <mergeCell ref="Q20:S20"/>
    <mergeCell ref="T20:W20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</mergeCells>
  <conditionalFormatting sqref="W9:W14">
    <cfRule type="cellIs" priority="4" operator="equal">
      <formula>U9</formula>
    </cfRule>
    <cfRule type="cellIs" priority="5" operator="equal">
      <formula>Y9</formula>
    </cfRule>
    <cfRule type="cellIs" dxfId="27" priority="6" operator="equal">
      <formula>MIN(U9:Y9)</formula>
    </cfRule>
  </conditionalFormatting>
  <conditionalFormatting sqref="Y9:Y14">
    <cfRule type="cellIs" priority="1" operator="equal">
      <formula>U9</formula>
    </cfRule>
    <cfRule type="cellIs" priority="2" operator="equal">
      <formula>W9</formula>
    </cfRule>
    <cfRule type="cellIs" dxfId="26" priority="3" operator="equal">
      <formula>MIN(U9:Y9)</formula>
    </cfRule>
  </conditionalFormatting>
  <conditionalFormatting sqref="U9:U14">
    <cfRule type="cellIs" priority="7" operator="equal">
      <formula>W9</formula>
    </cfRule>
    <cfRule type="cellIs" priority="8" operator="equal">
      <formula>Y9</formula>
    </cfRule>
    <cfRule type="cellIs" dxfId="25" priority="9" operator="equal">
      <formula>MIN(U9:Y9)</formula>
    </cfRule>
  </conditionalFormatting>
  <pageMargins left="0.11811023622047245" right="0.11811023622047245" top="0.59055118110236227" bottom="0.59055118110236227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498D-FFE2-4D90-8B16-35C67BE9E6DE}">
  <sheetPr>
    <pageSetUpPr fitToPage="1"/>
  </sheetPr>
  <dimension ref="A1:AA37"/>
  <sheetViews>
    <sheetView zoomScale="90" zoomScaleNormal="90" workbookViewId="0">
      <selection activeCell="A2" sqref="A2:C2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8.88671875" style="2" customWidth="1"/>
    <col min="5" max="5" width="21.21875" style="2" customWidth="1"/>
    <col min="6" max="6" width="13.4414062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3" width="0.21875" style="2" customWidth="1"/>
    <col min="14" max="15" width="5.5546875" style="2" hidden="1" customWidth="1"/>
    <col min="16" max="16" width="17.21875" style="2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137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138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 t="s">
        <v>144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tr">
        <f>'[2]SW NSS-A'!K2</f>
        <v>NSS-A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7" ht="13.8" thickBot="1" x14ac:dyDescent="0.3"/>
    <row r="7" spans="1:27" ht="13.5" customHeight="1" thickBot="1" x14ac:dyDescent="0.3">
      <c r="A7" s="251" t="s">
        <v>6</v>
      </c>
      <c r="B7" s="240" t="s">
        <v>7</v>
      </c>
      <c r="C7" s="240" t="s">
        <v>8</v>
      </c>
      <c r="D7" s="240" t="s">
        <v>9</v>
      </c>
      <c r="E7" s="240" t="s">
        <v>10</v>
      </c>
      <c r="F7" s="240" t="s">
        <v>11</v>
      </c>
      <c r="G7" s="240" t="s">
        <v>12</v>
      </c>
      <c r="H7" s="72" t="s">
        <v>13</v>
      </c>
      <c r="I7" s="72" t="s">
        <v>14</v>
      </c>
      <c r="J7" s="73" t="s">
        <v>15</v>
      </c>
      <c r="K7" s="74" t="s">
        <v>16</v>
      </c>
      <c r="L7" s="74" t="s">
        <v>17</v>
      </c>
      <c r="M7" s="241" t="s">
        <v>71</v>
      </c>
      <c r="N7" s="242"/>
      <c r="O7" s="242"/>
      <c r="P7" s="243"/>
      <c r="Q7" s="244" t="s">
        <v>19</v>
      </c>
      <c r="R7" s="245"/>
      <c r="S7" s="246"/>
      <c r="T7" s="247" t="s">
        <v>140</v>
      </c>
      <c r="U7" s="247"/>
      <c r="V7" s="247"/>
      <c r="W7" s="247"/>
      <c r="X7" s="247"/>
      <c r="Y7" s="247"/>
      <c r="Z7" s="232" t="s">
        <v>21</v>
      </c>
      <c r="AA7" s="234" t="s">
        <v>22</v>
      </c>
    </row>
    <row r="8" spans="1:27" ht="16.2" thickBot="1" x14ac:dyDescent="0.3">
      <c r="A8" s="252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75" t="s">
        <v>30</v>
      </c>
      <c r="Q8" s="15" t="s">
        <v>31</v>
      </c>
      <c r="R8" s="13" t="s">
        <v>32</v>
      </c>
      <c r="S8" s="17" t="s">
        <v>33</v>
      </c>
      <c r="T8" s="13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4" t="s">
        <v>39</v>
      </c>
      <c r="Z8" s="257"/>
      <c r="AA8" s="258"/>
    </row>
    <row r="9" spans="1:27" ht="14.4" x14ac:dyDescent="0.25">
      <c r="A9" s="76">
        <v>1</v>
      </c>
      <c r="B9" s="77" t="s">
        <v>40</v>
      </c>
      <c r="C9" s="77" t="s">
        <v>41</v>
      </c>
      <c r="D9" s="78" t="s">
        <v>42</v>
      </c>
      <c r="E9" s="79" t="s">
        <v>43</v>
      </c>
      <c r="F9" s="80" t="s">
        <v>44</v>
      </c>
      <c r="G9" s="80" t="s">
        <v>45</v>
      </c>
      <c r="H9" s="82">
        <v>1025</v>
      </c>
      <c r="I9" s="83">
        <v>0.5464</v>
      </c>
      <c r="J9" s="83">
        <v>9.6549999999999994</v>
      </c>
      <c r="K9" s="84">
        <v>0.78030359661486015</v>
      </c>
      <c r="L9" s="85">
        <v>0.82</v>
      </c>
      <c r="M9" s="86">
        <v>50</v>
      </c>
      <c r="N9" s="86">
        <v>50</v>
      </c>
      <c r="O9" s="86">
        <v>50</v>
      </c>
      <c r="P9" s="87">
        <v>0</v>
      </c>
      <c r="Q9" s="88">
        <v>59985</v>
      </c>
      <c r="R9" s="89">
        <v>2891</v>
      </c>
      <c r="S9" s="90">
        <v>2734</v>
      </c>
      <c r="T9" s="91">
        <v>49187.7</v>
      </c>
      <c r="U9" s="92">
        <v>0</v>
      </c>
      <c r="V9" s="93">
        <v>215.51090909090908</v>
      </c>
      <c r="W9" s="94">
        <v>50</v>
      </c>
      <c r="X9" s="91">
        <v>320.26857142857142</v>
      </c>
      <c r="Y9" s="94">
        <v>49.92</v>
      </c>
      <c r="Z9" s="95">
        <v>99.92</v>
      </c>
      <c r="AA9" s="96">
        <v>99.92</v>
      </c>
    </row>
    <row r="10" spans="1:27" ht="14.4" x14ac:dyDescent="0.25">
      <c r="A10" s="18">
        <v>2</v>
      </c>
      <c r="B10" s="19" t="s">
        <v>46</v>
      </c>
      <c r="C10" s="19" t="s">
        <v>47</v>
      </c>
      <c r="D10" s="20" t="s">
        <v>48</v>
      </c>
      <c r="E10" s="21" t="s">
        <v>49</v>
      </c>
      <c r="F10" s="22" t="s">
        <v>50</v>
      </c>
      <c r="G10" s="22" t="s">
        <v>51</v>
      </c>
      <c r="H10" s="24">
        <v>1060</v>
      </c>
      <c r="I10" s="25">
        <v>0.73199999999999998</v>
      </c>
      <c r="J10" s="25">
        <v>9.19</v>
      </c>
      <c r="K10" s="26">
        <v>0.94949218092050058</v>
      </c>
      <c r="L10" s="27">
        <v>0.95</v>
      </c>
      <c r="M10" s="28">
        <v>50</v>
      </c>
      <c r="N10" s="28">
        <v>50</v>
      </c>
      <c r="O10" s="28">
        <v>50</v>
      </c>
      <c r="P10" s="97">
        <v>0</v>
      </c>
      <c r="Q10" s="98">
        <v>2772</v>
      </c>
      <c r="R10" s="30">
        <v>2790</v>
      </c>
      <c r="S10" s="99">
        <v>2852</v>
      </c>
      <c r="T10" s="100">
        <v>263.33999999999997</v>
      </c>
      <c r="U10" s="101">
        <v>50</v>
      </c>
      <c r="V10" s="32">
        <v>220.875</v>
      </c>
      <c r="W10" s="36">
        <v>48.79</v>
      </c>
      <c r="X10" s="100">
        <v>338.67500000000001</v>
      </c>
      <c r="Y10" s="36">
        <v>47.21</v>
      </c>
      <c r="Z10" s="37">
        <v>98.789999999999992</v>
      </c>
      <c r="AA10" s="38">
        <v>98.789999999999992</v>
      </c>
    </row>
    <row r="11" spans="1:27" ht="14.4" x14ac:dyDescent="0.25">
      <c r="A11" s="18">
        <v>3</v>
      </c>
      <c r="B11" s="19" t="s">
        <v>52</v>
      </c>
      <c r="C11" s="19" t="s">
        <v>53</v>
      </c>
      <c r="D11" s="20" t="s">
        <v>54</v>
      </c>
      <c r="E11" s="21" t="s">
        <v>55</v>
      </c>
      <c r="F11" s="22" t="s">
        <v>56</v>
      </c>
      <c r="G11" s="22" t="s">
        <v>51</v>
      </c>
      <c r="H11" s="24">
        <v>805</v>
      </c>
      <c r="I11" s="25">
        <v>0.41399999999999998</v>
      </c>
      <c r="J11" s="25">
        <v>5.0599999999999996</v>
      </c>
      <c r="K11" s="26">
        <v>0.66162875122366471</v>
      </c>
      <c r="L11" s="27">
        <v>0.77</v>
      </c>
      <c r="M11" s="28">
        <v>50</v>
      </c>
      <c r="N11" s="28">
        <v>50</v>
      </c>
      <c r="O11" s="28">
        <v>50</v>
      </c>
      <c r="P11" s="97">
        <v>0</v>
      </c>
      <c r="Q11" s="98">
        <v>2760</v>
      </c>
      <c r="R11" s="30">
        <v>2928</v>
      </c>
      <c r="S11" s="99">
        <v>2907</v>
      </c>
      <c r="T11" s="100">
        <v>354.2</v>
      </c>
      <c r="U11" s="101">
        <v>37.17</v>
      </c>
      <c r="V11" s="32">
        <v>225.45600000000002</v>
      </c>
      <c r="W11" s="36">
        <v>47.79</v>
      </c>
      <c r="X11" s="100">
        <v>319.77</v>
      </c>
      <c r="Y11" s="36">
        <v>50</v>
      </c>
      <c r="Z11" s="37">
        <v>97.79</v>
      </c>
      <c r="AA11" s="38">
        <v>97.79</v>
      </c>
    </row>
    <row r="12" spans="1:27" ht="14.4" x14ac:dyDescent="0.25">
      <c r="A12" s="18">
        <v>4</v>
      </c>
      <c r="B12" s="19" t="s">
        <v>152</v>
      </c>
      <c r="C12" s="19" t="s">
        <v>58</v>
      </c>
      <c r="D12" s="20" t="s">
        <v>59</v>
      </c>
      <c r="E12" s="21" t="s">
        <v>49</v>
      </c>
      <c r="F12" s="22" t="s">
        <v>60</v>
      </c>
      <c r="G12" s="22" t="s">
        <v>61</v>
      </c>
      <c r="H12" s="24">
        <v>1105</v>
      </c>
      <c r="I12" s="25">
        <v>0.85199999999999998</v>
      </c>
      <c r="J12" s="25">
        <v>13.62</v>
      </c>
      <c r="K12" s="26">
        <v>0.93660872011749152</v>
      </c>
      <c r="L12" s="27">
        <v>0.94</v>
      </c>
      <c r="M12" s="28">
        <v>50</v>
      </c>
      <c r="N12" s="28">
        <v>50</v>
      </c>
      <c r="O12" s="28">
        <v>50</v>
      </c>
      <c r="P12" s="97">
        <v>0</v>
      </c>
      <c r="Q12" s="98">
        <v>59946</v>
      </c>
      <c r="R12" s="30">
        <v>2908</v>
      </c>
      <c r="S12" s="99">
        <v>2962</v>
      </c>
      <c r="T12" s="100">
        <v>56349.24</v>
      </c>
      <c r="U12" s="101">
        <v>0</v>
      </c>
      <c r="V12" s="32">
        <v>273.35199999999998</v>
      </c>
      <c r="W12" s="36">
        <v>39.42</v>
      </c>
      <c r="X12" s="100">
        <v>348.03499999999997</v>
      </c>
      <c r="Y12" s="36">
        <v>45.94</v>
      </c>
      <c r="Z12" s="37">
        <v>85.36</v>
      </c>
      <c r="AA12" s="38">
        <v>85.36</v>
      </c>
    </row>
    <row r="13" spans="1:27" ht="14.4" x14ac:dyDescent="0.25">
      <c r="A13" s="18">
        <v>5</v>
      </c>
      <c r="B13" s="19" t="s">
        <v>62</v>
      </c>
      <c r="C13" s="19" t="s">
        <v>63</v>
      </c>
      <c r="D13" s="20" t="s">
        <v>64</v>
      </c>
      <c r="E13" s="21" t="s">
        <v>65</v>
      </c>
      <c r="F13" s="22" t="s">
        <v>66</v>
      </c>
      <c r="G13" s="22" t="s">
        <v>67</v>
      </c>
      <c r="H13" s="24">
        <v>920</v>
      </c>
      <c r="I13" s="25">
        <v>0.7</v>
      </c>
      <c r="J13" s="25">
        <v>8.8000000000000007</v>
      </c>
      <c r="K13" s="26">
        <v>0.81760671055909984</v>
      </c>
      <c r="L13" s="27">
        <v>0.85</v>
      </c>
      <c r="M13" s="28">
        <v>50</v>
      </c>
      <c r="N13" s="28">
        <v>50</v>
      </c>
      <c r="O13" s="28">
        <v>50</v>
      </c>
      <c r="P13" s="97">
        <v>0</v>
      </c>
      <c r="Q13" s="98">
        <v>59945</v>
      </c>
      <c r="R13" s="30">
        <v>2875</v>
      </c>
      <c r="S13" s="99">
        <v>2859</v>
      </c>
      <c r="T13" s="100">
        <v>50953.25</v>
      </c>
      <c r="U13" s="101">
        <v>0</v>
      </c>
      <c r="V13" s="32">
        <v>271.52777777777777</v>
      </c>
      <c r="W13" s="36">
        <v>39.68</v>
      </c>
      <c r="X13" s="100">
        <v>405.02499999999998</v>
      </c>
      <c r="Y13" s="36">
        <v>39.479999999999997</v>
      </c>
      <c r="Z13" s="37">
        <v>79.16</v>
      </c>
      <c r="AA13" s="38">
        <v>79.16</v>
      </c>
    </row>
    <row r="14" spans="1:27" ht="15" thickBot="1" x14ac:dyDescent="0.3">
      <c r="A14" s="39">
        <v>6</v>
      </c>
      <c r="B14" s="40" t="s">
        <v>68</v>
      </c>
      <c r="C14" s="40" t="s">
        <v>69</v>
      </c>
      <c r="D14" s="41" t="s">
        <v>70</v>
      </c>
      <c r="E14" s="42" t="s">
        <v>43</v>
      </c>
      <c r="F14" s="43" t="s">
        <v>66</v>
      </c>
      <c r="G14" s="128">
        <v>5.8422453703703699E-2</v>
      </c>
      <c r="H14" s="45">
        <v>1105</v>
      </c>
      <c r="I14" s="46">
        <v>1.111</v>
      </c>
      <c r="J14" s="46">
        <v>11.68</v>
      </c>
      <c r="K14" s="47">
        <v>1.1257454074371656</v>
      </c>
      <c r="L14" s="48">
        <v>1.1100000000000001</v>
      </c>
      <c r="M14" s="49">
        <v>50</v>
      </c>
      <c r="N14" s="49">
        <v>50</v>
      </c>
      <c r="O14" s="49">
        <v>50</v>
      </c>
      <c r="P14" s="102">
        <v>0</v>
      </c>
      <c r="Q14" s="103">
        <v>3018</v>
      </c>
      <c r="R14" s="51">
        <v>59995</v>
      </c>
      <c r="S14" s="104">
        <v>59956</v>
      </c>
      <c r="T14" s="105">
        <v>418.74750000000006</v>
      </c>
      <c r="U14" s="106">
        <v>31.44</v>
      </c>
      <c r="V14" s="53">
        <v>66594.450000000012</v>
      </c>
      <c r="W14" s="57">
        <v>0</v>
      </c>
      <c r="X14" s="105">
        <v>66551.16</v>
      </c>
      <c r="Y14" s="57">
        <v>0</v>
      </c>
      <c r="Z14" s="58">
        <v>31.44</v>
      </c>
      <c r="AA14" s="59">
        <v>31.44</v>
      </c>
    </row>
    <row r="15" spans="1:27" ht="13.8" thickBot="1" x14ac:dyDescent="0.3"/>
    <row r="16" spans="1:27" x14ac:dyDescent="0.25">
      <c r="C16" s="60" t="s">
        <v>71</v>
      </c>
      <c r="D16" s="236" t="s">
        <v>72</v>
      </c>
      <c r="E16" s="236"/>
      <c r="F16" s="61" t="s">
        <v>9</v>
      </c>
      <c r="G16" s="237" t="s">
        <v>73</v>
      </c>
      <c r="H16" s="237"/>
      <c r="I16" s="237"/>
      <c r="J16" s="238" t="s">
        <v>74</v>
      </c>
      <c r="K16" s="238"/>
      <c r="L16" s="238"/>
      <c r="M16" s="238"/>
      <c r="N16" s="239" t="s">
        <v>72</v>
      </c>
      <c r="O16" s="239"/>
      <c r="P16" s="239"/>
      <c r="Q16" s="236" t="s">
        <v>9</v>
      </c>
      <c r="R16" s="236"/>
      <c r="S16" s="236"/>
      <c r="T16" s="237" t="s">
        <v>73</v>
      </c>
      <c r="U16" s="237"/>
      <c r="V16" s="237"/>
      <c r="W16" s="237"/>
      <c r="X16" s="62"/>
      <c r="Y16" s="62"/>
      <c r="Z16" s="62"/>
      <c r="AA16" s="62"/>
    </row>
    <row r="17" spans="3:23" x14ac:dyDescent="0.25">
      <c r="C17" s="63" t="s">
        <v>75</v>
      </c>
      <c r="D17" s="223">
        <v>0</v>
      </c>
      <c r="E17" s="223"/>
      <c r="F17" s="64">
        <v>0</v>
      </c>
      <c r="G17" s="228"/>
      <c r="H17" s="228"/>
      <c r="I17" s="228"/>
      <c r="J17" s="225" t="s">
        <v>78</v>
      </c>
      <c r="K17" s="225"/>
      <c r="L17" s="225"/>
      <c r="M17" s="225"/>
      <c r="N17" s="226" t="s">
        <v>90</v>
      </c>
      <c r="O17" s="226"/>
      <c r="P17" s="226"/>
      <c r="Q17" s="226" t="s">
        <v>91</v>
      </c>
      <c r="R17" s="226"/>
      <c r="S17" s="226"/>
      <c r="T17" s="227"/>
      <c r="U17" s="227"/>
      <c r="V17" s="227"/>
      <c r="W17" s="227"/>
    </row>
    <row r="18" spans="3:23" x14ac:dyDescent="0.25">
      <c r="C18" s="65">
        <v>2</v>
      </c>
      <c r="D18" s="223">
        <v>0</v>
      </c>
      <c r="E18" s="223"/>
      <c r="F18" s="64">
        <v>0</v>
      </c>
      <c r="G18" s="228"/>
      <c r="H18" s="228"/>
      <c r="I18" s="228"/>
      <c r="J18" s="225"/>
      <c r="K18" s="225"/>
      <c r="L18" s="225"/>
      <c r="M18" s="225"/>
      <c r="N18" s="231" t="s">
        <v>87</v>
      </c>
      <c r="O18" s="231"/>
      <c r="P18" s="231"/>
      <c r="Q18" s="231" t="s">
        <v>88</v>
      </c>
      <c r="R18" s="231"/>
      <c r="S18" s="231"/>
      <c r="T18" s="227"/>
      <c r="U18" s="227"/>
      <c r="V18" s="227"/>
      <c r="W18" s="227"/>
    </row>
    <row r="19" spans="3:23" x14ac:dyDescent="0.25">
      <c r="C19" s="65">
        <v>3</v>
      </c>
      <c r="D19" s="223">
        <v>0</v>
      </c>
      <c r="E19" s="223"/>
      <c r="F19" s="64">
        <v>0</v>
      </c>
      <c r="G19" s="228"/>
      <c r="H19" s="228"/>
      <c r="I19" s="228"/>
      <c r="J19" s="229"/>
      <c r="K19" s="229"/>
      <c r="L19" s="229"/>
      <c r="M19" s="229"/>
      <c r="N19" s="223" t="s">
        <v>141</v>
      </c>
      <c r="O19" s="223"/>
      <c r="P19" s="223"/>
      <c r="Q19" s="223" t="s">
        <v>142</v>
      </c>
      <c r="R19" s="223"/>
      <c r="S19" s="223"/>
      <c r="T19" s="227"/>
      <c r="U19" s="227"/>
      <c r="V19" s="227"/>
      <c r="W19" s="227"/>
    </row>
    <row r="20" spans="3:23" x14ac:dyDescent="0.25">
      <c r="C20" s="63"/>
      <c r="D20" s="223"/>
      <c r="E20" s="223"/>
      <c r="F20" s="66"/>
      <c r="G20" s="228"/>
      <c r="H20" s="228"/>
      <c r="I20" s="228"/>
      <c r="J20" s="229"/>
      <c r="K20" s="229"/>
      <c r="L20" s="229"/>
      <c r="M20" s="229"/>
      <c r="N20" s="230" t="s">
        <v>143</v>
      </c>
      <c r="O20" s="230"/>
      <c r="P20" s="230"/>
      <c r="Q20" s="223"/>
      <c r="R20" s="223"/>
      <c r="S20" s="223"/>
      <c r="T20" s="227"/>
      <c r="U20" s="227"/>
      <c r="V20" s="227"/>
      <c r="W20" s="227"/>
    </row>
    <row r="21" spans="3:23" x14ac:dyDescent="0.25">
      <c r="C21" s="63"/>
      <c r="D21" s="223"/>
      <c r="E21" s="223"/>
      <c r="F21" s="66"/>
      <c r="G21" s="228"/>
      <c r="H21" s="228"/>
      <c r="I21" s="228"/>
      <c r="J21" s="229"/>
      <c r="K21" s="229"/>
      <c r="L21" s="229"/>
      <c r="M21" s="229"/>
      <c r="N21" s="230"/>
      <c r="O21" s="230"/>
      <c r="P21" s="230"/>
      <c r="Q21" s="223"/>
      <c r="R21" s="223"/>
      <c r="S21" s="223"/>
      <c r="T21" s="227"/>
      <c r="U21" s="227"/>
      <c r="V21" s="227"/>
      <c r="W21" s="227"/>
    </row>
    <row r="22" spans="3:23" x14ac:dyDescent="0.25">
      <c r="C22" s="63"/>
      <c r="D22" s="223"/>
      <c r="E22" s="223"/>
      <c r="F22" s="66"/>
      <c r="G22" s="224"/>
      <c r="H22" s="224"/>
      <c r="I22" s="224"/>
      <c r="J22" s="225" t="s">
        <v>89</v>
      </c>
      <c r="K22" s="225"/>
      <c r="L22" s="225"/>
      <c r="M22" s="225"/>
      <c r="N22" s="226" t="s">
        <v>90</v>
      </c>
      <c r="O22" s="226"/>
      <c r="P22" s="226"/>
      <c r="Q22" s="226" t="s">
        <v>91</v>
      </c>
      <c r="R22" s="226"/>
      <c r="S22" s="226"/>
      <c r="T22" s="227"/>
      <c r="U22" s="227"/>
      <c r="V22" s="227"/>
      <c r="W22" s="227"/>
    </row>
    <row r="23" spans="3:23" ht="13.8" thickBot="1" x14ac:dyDescent="0.3">
      <c r="C23" s="67" t="s">
        <v>92</v>
      </c>
      <c r="D23" s="218" t="s">
        <v>90</v>
      </c>
      <c r="E23" s="219"/>
      <c r="F23" s="68" t="s">
        <v>91</v>
      </c>
      <c r="G23" s="220"/>
      <c r="H23" s="220"/>
      <c r="I23" s="220"/>
      <c r="J23" s="221" t="s">
        <v>92</v>
      </c>
      <c r="K23" s="221"/>
      <c r="L23" s="221"/>
      <c r="M23" s="221"/>
      <c r="N23" s="219" t="s">
        <v>90</v>
      </c>
      <c r="O23" s="219"/>
      <c r="P23" s="219"/>
      <c r="Q23" s="219" t="s">
        <v>91</v>
      </c>
      <c r="R23" s="219"/>
      <c r="S23" s="219"/>
      <c r="T23" s="222"/>
      <c r="U23" s="222"/>
      <c r="V23" s="222"/>
      <c r="W23" s="222"/>
    </row>
    <row r="37" spans="12:12" ht="14.4" x14ac:dyDescent="0.3">
      <c r="L37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17:W17"/>
    <mergeCell ref="Z7:Z8"/>
    <mergeCell ref="AA7:AA8"/>
    <mergeCell ref="D16:E16"/>
    <mergeCell ref="G16:I16"/>
    <mergeCell ref="J16:M16"/>
    <mergeCell ref="N16:P16"/>
    <mergeCell ref="Q16:S16"/>
    <mergeCell ref="T16:W16"/>
    <mergeCell ref="E7:E8"/>
    <mergeCell ref="F7:F8"/>
    <mergeCell ref="G7:G8"/>
    <mergeCell ref="M7:P7"/>
    <mergeCell ref="Q7:S7"/>
    <mergeCell ref="T7:Y7"/>
    <mergeCell ref="D17:E17"/>
    <mergeCell ref="G17:I17"/>
    <mergeCell ref="J17:M17"/>
    <mergeCell ref="N17:P17"/>
    <mergeCell ref="Q17:S17"/>
    <mergeCell ref="T19:W19"/>
    <mergeCell ref="D18:E18"/>
    <mergeCell ref="G18:I18"/>
    <mergeCell ref="J18:M18"/>
    <mergeCell ref="N18:P18"/>
    <mergeCell ref="Q18:S18"/>
    <mergeCell ref="T18:W18"/>
    <mergeCell ref="D19:E19"/>
    <mergeCell ref="G19:I19"/>
    <mergeCell ref="J19:M19"/>
    <mergeCell ref="N19:P19"/>
    <mergeCell ref="Q19:S19"/>
    <mergeCell ref="T21:W21"/>
    <mergeCell ref="D20:E20"/>
    <mergeCell ref="G20:I20"/>
    <mergeCell ref="J20:M20"/>
    <mergeCell ref="N20:P20"/>
    <mergeCell ref="Q20:S20"/>
    <mergeCell ref="T20:W20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</mergeCells>
  <conditionalFormatting sqref="W9:W14">
    <cfRule type="cellIs" priority="4" operator="equal">
      <formula>U9</formula>
    </cfRule>
    <cfRule type="cellIs" priority="5" operator="equal">
      <formula>Y9</formula>
    </cfRule>
    <cfRule type="cellIs" dxfId="24" priority="6" operator="equal">
      <formula>MIN(U9:Y9)</formula>
    </cfRule>
  </conditionalFormatting>
  <conditionalFormatting sqref="Y9:Y14">
    <cfRule type="cellIs" priority="1" operator="equal">
      <formula>U9</formula>
    </cfRule>
    <cfRule type="cellIs" priority="2" operator="equal">
      <formula>W9</formula>
    </cfRule>
    <cfRule type="cellIs" dxfId="23" priority="3" operator="equal">
      <formula>MIN(U9:Y9)</formula>
    </cfRule>
  </conditionalFormatting>
  <conditionalFormatting sqref="U9:U14">
    <cfRule type="cellIs" priority="7" operator="equal">
      <formula>W9</formula>
    </cfRule>
    <cfRule type="cellIs" priority="8" operator="equal">
      <formula>Y9</formula>
    </cfRule>
    <cfRule type="cellIs" dxfId="22" priority="9" operator="equal">
      <formula>MIN(U9:Y9)</formula>
    </cfRule>
  </conditionalFormatting>
  <pageMargins left="0.11811023622047245" right="0.11811023622047245" top="0.59055118110236227" bottom="0.59055118110236227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B878-61BA-47EA-AD4C-24BDA421DC28}">
  <sheetPr>
    <pageSetUpPr fitToPage="1"/>
  </sheetPr>
  <dimension ref="A1:AA41"/>
  <sheetViews>
    <sheetView topLeftCell="A4" zoomScale="90" zoomScaleNormal="90" workbookViewId="0">
      <selection activeCell="D12" sqref="D12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13.441406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3" width="0.88671875" style="2" customWidth="1"/>
    <col min="14" max="15" width="5.5546875" style="2" hidden="1" customWidth="1"/>
    <col min="16" max="16" width="17.21875" style="2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137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138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 t="s">
        <v>139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tr">
        <f>'[1]SW NSS-B'!K2</f>
        <v>NSS-B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71</v>
      </c>
      <c r="N7" s="263"/>
      <c r="O7" s="263"/>
      <c r="P7" s="264"/>
      <c r="Q7" s="244" t="s">
        <v>19</v>
      </c>
      <c r="R7" s="245"/>
      <c r="S7" s="246"/>
      <c r="T7" s="247" t="s">
        <v>140</v>
      </c>
      <c r="U7" s="247"/>
      <c r="V7" s="247"/>
      <c r="W7" s="247"/>
      <c r="X7" s="247"/>
      <c r="Y7" s="247"/>
      <c r="Z7" s="259" t="s">
        <v>21</v>
      </c>
      <c r="AA7" s="234" t="s">
        <v>22</v>
      </c>
    </row>
    <row r="8" spans="1:27" ht="16.2" thickBot="1" x14ac:dyDescent="0.3">
      <c r="A8" s="265"/>
      <c r="B8" s="261"/>
      <c r="C8" s="261"/>
      <c r="D8" s="261"/>
      <c r="E8" s="261"/>
      <c r="F8" s="261"/>
      <c r="G8" s="261"/>
      <c r="H8" s="107" t="s">
        <v>23</v>
      </c>
      <c r="I8" s="107" t="s">
        <v>24</v>
      </c>
      <c r="J8" s="107" t="s">
        <v>25</v>
      </c>
      <c r="K8" s="108" t="s">
        <v>26</v>
      </c>
      <c r="L8" s="109">
        <v>456</v>
      </c>
      <c r="M8" s="110" t="s">
        <v>27</v>
      </c>
      <c r="N8" s="110" t="s">
        <v>28</v>
      </c>
      <c r="O8" s="110" t="s">
        <v>29</v>
      </c>
      <c r="P8" s="111" t="s">
        <v>30</v>
      </c>
      <c r="Q8" s="112" t="s">
        <v>31</v>
      </c>
      <c r="R8" s="113" t="s">
        <v>32</v>
      </c>
      <c r="S8" s="114" t="s">
        <v>33</v>
      </c>
      <c r="T8" s="113" t="s">
        <v>34</v>
      </c>
      <c r="U8" s="113" t="s">
        <v>35</v>
      </c>
      <c r="V8" s="115" t="s">
        <v>36</v>
      </c>
      <c r="W8" s="113" t="s">
        <v>37</v>
      </c>
      <c r="X8" s="115" t="s">
        <v>38</v>
      </c>
      <c r="Y8" s="116" t="s">
        <v>39</v>
      </c>
      <c r="Z8" s="260"/>
      <c r="AA8" s="235"/>
    </row>
    <row r="9" spans="1:27" ht="14.4" x14ac:dyDescent="0.25">
      <c r="A9" s="76">
        <v>1</v>
      </c>
      <c r="B9" s="77" t="s">
        <v>104</v>
      </c>
      <c r="C9" s="77" t="s">
        <v>95</v>
      </c>
      <c r="D9" s="78" t="s">
        <v>105</v>
      </c>
      <c r="E9" s="79" t="s">
        <v>106</v>
      </c>
      <c r="F9" s="80" t="s">
        <v>107</v>
      </c>
      <c r="G9" s="81" t="s">
        <v>108</v>
      </c>
      <c r="H9" s="82">
        <v>950</v>
      </c>
      <c r="I9" s="83">
        <v>0.77700000000000002</v>
      </c>
      <c r="J9" s="83">
        <v>11.18</v>
      </c>
      <c r="K9" s="84">
        <v>0.82127512848326634</v>
      </c>
      <c r="L9" s="85">
        <v>0.85</v>
      </c>
      <c r="M9" s="86">
        <v>50</v>
      </c>
      <c r="N9" s="86">
        <v>50</v>
      </c>
      <c r="O9" s="86">
        <v>50</v>
      </c>
      <c r="P9" s="87">
        <v>0</v>
      </c>
      <c r="Q9" s="117">
        <v>1892</v>
      </c>
      <c r="R9" s="118">
        <v>2904</v>
      </c>
      <c r="S9" s="119">
        <v>59940</v>
      </c>
      <c r="T9" s="91">
        <v>321.64</v>
      </c>
      <c r="U9" s="92">
        <v>50</v>
      </c>
      <c r="V9" s="93">
        <v>274.26666666666665</v>
      </c>
      <c r="W9" s="94">
        <v>50</v>
      </c>
      <c r="X9" s="91">
        <v>50949</v>
      </c>
      <c r="Y9" s="94">
        <v>0</v>
      </c>
      <c r="Z9" s="95">
        <v>100</v>
      </c>
      <c r="AA9" s="96">
        <v>100</v>
      </c>
    </row>
    <row r="10" spans="1:27" ht="14.4" x14ac:dyDescent="0.25">
      <c r="A10" s="18">
        <v>2</v>
      </c>
      <c r="B10" s="19" t="s">
        <v>94</v>
      </c>
      <c r="C10" s="19" t="s">
        <v>95</v>
      </c>
      <c r="D10" s="20" t="s">
        <v>96</v>
      </c>
      <c r="E10" s="21" t="s">
        <v>97</v>
      </c>
      <c r="F10" s="22" t="s">
        <v>98</v>
      </c>
      <c r="G10" s="23" t="s">
        <v>99</v>
      </c>
      <c r="H10" s="24">
        <v>1040</v>
      </c>
      <c r="I10" s="25">
        <v>1.1854</v>
      </c>
      <c r="J10" s="25">
        <v>14.95</v>
      </c>
      <c r="K10" s="26">
        <v>1.0079845927155386</v>
      </c>
      <c r="L10" s="27">
        <v>1.01</v>
      </c>
      <c r="M10" s="120">
        <v>50</v>
      </c>
      <c r="N10" s="120">
        <v>50</v>
      </c>
      <c r="O10" s="120">
        <v>50</v>
      </c>
      <c r="P10" s="97">
        <v>0</v>
      </c>
      <c r="Q10" s="121">
        <v>1918</v>
      </c>
      <c r="R10" s="122">
        <v>2725</v>
      </c>
      <c r="S10" s="123">
        <v>2861</v>
      </c>
      <c r="T10" s="100">
        <v>387.43600000000004</v>
      </c>
      <c r="U10" s="101">
        <v>41.51</v>
      </c>
      <c r="V10" s="32">
        <v>305.80555555555554</v>
      </c>
      <c r="W10" s="36">
        <v>44.84</v>
      </c>
      <c r="X10" s="100">
        <v>288.96100000000001</v>
      </c>
      <c r="Y10" s="36">
        <v>50</v>
      </c>
      <c r="Z10" s="37">
        <v>94.84</v>
      </c>
      <c r="AA10" s="38">
        <v>94.84</v>
      </c>
    </row>
    <row r="11" spans="1:27" ht="14.4" x14ac:dyDescent="0.25">
      <c r="A11" s="18">
        <v>3</v>
      </c>
      <c r="B11" s="19" t="s">
        <v>109</v>
      </c>
      <c r="C11" s="19" t="s">
        <v>110</v>
      </c>
      <c r="D11" s="20" t="s">
        <v>111</v>
      </c>
      <c r="E11" s="21" t="s">
        <v>97</v>
      </c>
      <c r="F11" s="22" t="s">
        <v>112</v>
      </c>
      <c r="G11" s="23" t="s">
        <v>51</v>
      </c>
      <c r="H11" s="24">
        <v>982</v>
      </c>
      <c r="I11" s="25">
        <v>0.64080000000000004</v>
      </c>
      <c r="J11" s="25">
        <v>7.26</v>
      </c>
      <c r="K11" s="26">
        <v>0.89028493211134396</v>
      </c>
      <c r="L11" s="27">
        <v>0.9</v>
      </c>
      <c r="M11" s="120">
        <v>50</v>
      </c>
      <c r="N11" s="120">
        <v>50</v>
      </c>
      <c r="O11" s="120">
        <v>50</v>
      </c>
      <c r="P11" s="97">
        <v>0</v>
      </c>
      <c r="Q11" s="121">
        <v>2228</v>
      </c>
      <c r="R11" s="122">
        <v>2815</v>
      </c>
      <c r="S11" s="123">
        <v>2930</v>
      </c>
      <c r="T11" s="100">
        <v>401.04</v>
      </c>
      <c r="U11" s="101">
        <v>40.1</v>
      </c>
      <c r="V11" s="32">
        <v>316.6875</v>
      </c>
      <c r="W11" s="36">
        <v>43.3</v>
      </c>
      <c r="X11" s="100">
        <v>329.625</v>
      </c>
      <c r="Y11" s="36">
        <v>43.83</v>
      </c>
      <c r="Z11" s="37">
        <v>87.13</v>
      </c>
      <c r="AA11" s="38">
        <v>87.13</v>
      </c>
    </row>
    <row r="12" spans="1:27" ht="14.4" x14ac:dyDescent="0.25">
      <c r="A12" s="18">
        <v>4</v>
      </c>
      <c r="B12" s="19" t="s">
        <v>100</v>
      </c>
      <c r="C12" s="19" t="s">
        <v>101</v>
      </c>
      <c r="D12" s="20" t="s">
        <v>158</v>
      </c>
      <c r="E12" s="164" t="s">
        <v>132</v>
      </c>
      <c r="F12" s="22" t="s">
        <v>102</v>
      </c>
      <c r="G12" s="23" t="s">
        <v>103</v>
      </c>
      <c r="H12" s="24">
        <v>1217</v>
      </c>
      <c r="I12" s="25">
        <v>1.8340000000000001</v>
      </c>
      <c r="J12" s="25">
        <v>15.06</v>
      </c>
      <c r="K12" s="26">
        <v>1.4635820594525621</v>
      </c>
      <c r="L12" s="27">
        <v>1.29</v>
      </c>
      <c r="M12" s="120">
        <v>50</v>
      </c>
      <c r="N12" s="120">
        <v>50</v>
      </c>
      <c r="O12" s="120">
        <v>50</v>
      </c>
      <c r="P12" s="97">
        <v>0</v>
      </c>
      <c r="Q12" s="121">
        <v>1550</v>
      </c>
      <c r="R12" s="122">
        <v>2810</v>
      </c>
      <c r="S12" s="123">
        <v>2887</v>
      </c>
      <c r="T12" s="100">
        <v>399.90000000000003</v>
      </c>
      <c r="U12" s="101">
        <v>40.22</v>
      </c>
      <c r="V12" s="32">
        <v>362.49</v>
      </c>
      <c r="W12" s="36">
        <v>37.83</v>
      </c>
      <c r="X12" s="100">
        <v>372.423</v>
      </c>
      <c r="Y12" s="36">
        <v>38.79</v>
      </c>
      <c r="Z12" s="37">
        <v>79.010000000000005</v>
      </c>
      <c r="AA12" s="38">
        <v>79.010000000000005</v>
      </c>
    </row>
    <row r="13" spans="1:27" ht="14.4" x14ac:dyDescent="0.25">
      <c r="A13" s="18">
        <v>5</v>
      </c>
      <c r="B13" s="19" t="s">
        <v>118</v>
      </c>
      <c r="C13" s="19" t="s">
        <v>101</v>
      </c>
      <c r="D13" s="20" t="s">
        <v>119</v>
      </c>
      <c r="E13" s="21" t="s">
        <v>49</v>
      </c>
      <c r="F13" s="22" t="s">
        <v>120</v>
      </c>
      <c r="G13" s="23" t="s">
        <v>121</v>
      </c>
      <c r="H13" s="24">
        <v>1168</v>
      </c>
      <c r="I13" s="25">
        <v>0.98640000000000005</v>
      </c>
      <c r="J13" s="25">
        <v>10.9</v>
      </c>
      <c r="K13" s="26">
        <v>1.1473494168888501</v>
      </c>
      <c r="L13" s="27">
        <v>1.1299999999999999</v>
      </c>
      <c r="M13" s="120">
        <v>50</v>
      </c>
      <c r="N13" s="120">
        <v>50</v>
      </c>
      <c r="O13" s="120">
        <v>50</v>
      </c>
      <c r="P13" s="97">
        <v>0</v>
      </c>
      <c r="Q13" s="121">
        <v>2167</v>
      </c>
      <c r="R13" s="122">
        <v>2803</v>
      </c>
      <c r="S13" s="123">
        <v>2806</v>
      </c>
      <c r="T13" s="100">
        <v>489.7419999999999</v>
      </c>
      <c r="U13" s="101">
        <v>32.840000000000003</v>
      </c>
      <c r="V13" s="32">
        <v>395.92374999999998</v>
      </c>
      <c r="W13" s="36">
        <v>34.64</v>
      </c>
      <c r="X13" s="100">
        <v>352.30888888888887</v>
      </c>
      <c r="Y13" s="36">
        <v>41.01</v>
      </c>
      <c r="Z13" s="37">
        <v>75.650000000000006</v>
      </c>
      <c r="AA13" s="38">
        <v>75.650000000000006</v>
      </c>
    </row>
    <row r="14" spans="1:27" ht="14.4" x14ac:dyDescent="0.25">
      <c r="A14" s="18">
        <v>6</v>
      </c>
      <c r="B14" s="19" t="s">
        <v>122</v>
      </c>
      <c r="C14" s="19" t="s">
        <v>63</v>
      </c>
      <c r="D14" s="20" t="s">
        <v>123</v>
      </c>
      <c r="E14" s="21" t="s">
        <v>49</v>
      </c>
      <c r="F14" s="22" t="s">
        <v>124</v>
      </c>
      <c r="G14" s="23" t="s">
        <v>125</v>
      </c>
      <c r="H14" s="24">
        <v>963</v>
      </c>
      <c r="I14" s="25">
        <v>0.62544470800106067</v>
      </c>
      <c r="J14" s="25">
        <v>6.13</v>
      </c>
      <c r="K14" s="26">
        <v>0.9125760792953489</v>
      </c>
      <c r="L14" s="27">
        <v>0.92</v>
      </c>
      <c r="M14" s="120">
        <v>50</v>
      </c>
      <c r="N14" s="120">
        <v>50</v>
      </c>
      <c r="O14" s="120">
        <v>50</v>
      </c>
      <c r="P14" s="97">
        <v>0</v>
      </c>
      <c r="Q14" s="121">
        <v>3274</v>
      </c>
      <c r="R14" s="122">
        <v>2857</v>
      </c>
      <c r="S14" s="123">
        <v>3213</v>
      </c>
      <c r="T14" s="100">
        <v>602.41599999999994</v>
      </c>
      <c r="U14" s="101">
        <v>26.7</v>
      </c>
      <c r="V14" s="32">
        <v>375.49142857142863</v>
      </c>
      <c r="W14" s="36">
        <v>36.520000000000003</v>
      </c>
      <c r="X14" s="100">
        <v>369.495</v>
      </c>
      <c r="Y14" s="36">
        <v>39.1</v>
      </c>
      <c r="Z14" s="37">
        <v>75.61999999999999</v>
      </c>
      <c r="AA14" s="38">
        <v>75.61999999999999</v>
      </c>
    </row>
    <row r="15" spans="1:27" ht="14.4" x14ac:dyDescent="0.25">
      <c r="A15" s="18">
        <v>7</v>
      </c>
      <c r="B15" s="19" t="s">
        <v>113</v>
      </c>
      <c r="C15" s="19" t="s">
        <v>53</v>
      </c>
      <c r="D15" s="20" t="s">
        <v>114</v>
      </c>
      <c r="E15" s="21" t="s">
        <v>115</v>
      </c>
      <c r="F15" s="22" t="s">
        <v>116</v>
      </c>
      <c r="G15" s="23" t="s">
        <v>117</v>
      </c>
      <c r="H15" s="24">
        <v>923</v>
      </c>
      <c r="I15" s="25">
        <v>1.3250999999999999</v>
      </c>
      <c r="J15" s="25">
        <v>11.7</v>
      </c>
      <c r="K15" s="26">
        <v>1.0263588499296101</v>
      </c>
      <c r="L15" s="27">
        <v>1.03</v>
      </c>
      <c r="M15" s="120">
        <v>50</v>
      </c>
      <c r="N15" s="120">
        <v>50</v>
      </c>
      <c r="O15" s="120">
        <v>50</v>
      </c>
      <c r="P15" s="97">
        <v>0</v>
      </c>
      <c r="Q15" s="121">
        <v>2099</v>
      </c>
      <c r="R15" s="122">
        <v>2788</v>
      </c>
      <c r="S15" s="123">
        <v>59940</v>
      </c>
      <c r="T15" s="100">
        <v>432.39400000000001</v>
      </c>
      <c r="U15" s="101">
        <v>37.19</v>
      </c>
      <c r="V15" s="32">
        <v>358.95499999999998</v>
      </c>
      <c r="W15" s="36">
        <v>38.200000000000003</v>
      </c>
      <c r="X15" s="100">
        <v>61738.200000000004</v>
      </c>
      <c r="Y15" s="36">
        <v>0</v>
      </c>
      <c r="Z15" s="37">
        <v>75.39</v>
      </c>
      <c r="AA15" s="38">
        <v>75.39</v>
      </c>
    </row>
    <row r="16" spans="1:27" ht="14.4" x14ac:dyDescent="0.25">
      <c r="A16" s="18">
        <v>8</v>
      </c>
      <c r="B16" s="19" t="s">
        <v>126</v>
      </c>
      <c r="C16" s="19" t="s">
        <v>53</v>
      </c>
      <c r="D16" s="20" t="s">
        <v>127</v>
      </c>
      <c r="E16" s="21" t="s">
        <v>49</v>
      </c>
      <c r="F16" s="22" t="s">
        <v>128</v>
      </c>
      <c r="G16" s="23" t="s">
        <v>67</v>
      </c>
      <c r="H16" s="24">
        <v>1085</v>
      </c>
      <c r="I16" s="25">
        <v>1.1614</v>
      </c>
      <c r="J16" s="25">
        <v>12.25</v>
      </c>
      <c r="K16" s="26">
        <v>1.1123559361837716</v>
      </c>
      <c r="L16" s="27">
        <v>1.1000000000000001</v>
      </c>
      <c r="M16" s="120">
        <v>50</v>
      </c>
      <c r="N16" s="120">
        <v>50</v>
      </c>
      <c r="O16" s="120">
        <v>50</v>
      </c>
      <c r="P16" s="97">
        <v>0</v>
      </c>
      <c r="Q16" s="121">
        <v>2089</v>
      </c>
      <c r="R16" s="122">
        <v>2899</v>
      </c>
      <c r="S16" s="123">
        <v>2723</v>
      </c>
      <c r="T16" s="100">
        <v>459.58000000000004</v>
      </c>
      <c r="U16" s="101">
        <v>34.99</v>
      </c>
      <c r="V16" s="32">
        <v>398.61250000000001</v>
      </c>
      <c r="W16" s="36">
        <v>34.4</v>
      </c>
      <c r="X16" s="100">
        <v>427.90000000000003</v>
      </c>
      <c r="Y16" s="36">
        <v>33.770000000000003</v>
      </c>
      <c r="Z16" s="37">
        <v>69.389999999999986</v>
      </c>
      <c r="AA16" s="38">
        <v>69.389999999999986</v>
      </c>
    </row>
    <row r="17" spans="1:27" ht="14.4" x14ac:dyDescent="0.25">
      <c r="A17" s="18">
        <v>9</v>
      </c>
      <c r="B17" s="19" t="s">
        <v>129</v>
      </c>
      <c r="C17" s="19" t="s">
        <v>130</v>
      </c>
      <c r="D17" s="20" t="s">
        <v>131</v>
      </c>
      <c r="E17" s="21" t="s">
        <v>132</v>
      </c>
      <c r="F17" s="22" t="s">
        <v>116</v>
      </c>
      <c r="G17" s="23" t="s">
        <v>117</v>
      </c>
      <c r="H17" s="24">
        <v>953</v>
      </c>
      <c r="I17" s="25">
        <v>1.2564</v>
      </c>
      <c r="J17" s="25">
        <v>12.73</v>
      </c>
      <c r="K17" s="26">
        <v>1.0032655211931385</v>
      </c>
      <c r="L17" s="27">
        <v>1</v>
      </c>
      <c r="M17" s="120">
        <v>50</v>
      </c>
      <c r="N17" s="120">
        <v>50</v>
      </c>
      <c r="O17" s="120">
        <v>50</v>
      </c>
      <c r="P17" s="97">
        <v>0</v>
      </c>
      <c r="Q17" s="121">
        <v>59943</v>
      </c>
      <c r="R17" s="122">
        <v>2732</v>
      </c>
      <c r="S17" s="123">
        <v>3007</v>
      </c>
      <c r="T17" s="100">
        <v>59943</v>
      </c>
      <c r="U17" s="101">
        <v>0</v>
      </c>
      <c r="V17" s="32">
        <v>455.33333333333331</v>
      </c>
      <c r="W17" s="36">
        <v>30.12</v>
      </c>
      <c r="X17" s="100">
        <v>501.16666666666669</v>
      </c>
      <c r="Y17" s="36">
        <v>28.83</v>
      </c>
      <c r="Z17" s="37">
        <v>58.95</v>
      </c>
      <c r="AA17" s="38">
        <v>58.95</v>
      </c>
    </row>
    <row r="18" spans="1:27" ht="15" thickBot="1" x14ac:dyDescent="0.3">
      <c r="A18" s="39">
        <v>10</v>
      </c>
      <c r="B18" s="40" t="s">
        <v>133</v>
      </c>
      <c r="C18" s="40" t="s">
        <v>134</v>
      </c>
      <c r="D18" s="41" t="s">
        <v>135</v>
      </c>
      <c r="E18" s="42" t="s">
        <v>106</v>
      </c>
      <c r="F18" s="43" t="s">
        <v>136</v>
      </c>
      <c r="G18" s="44" t="s">
        <v>117</v>
      </c>
      <c r="H18" s="45">
        <v>1030</v>
      </c>
      <c r="I18" s="46">
        <v>0.76790000000000003</v>
      </c>
      <c r="J18" s="46">
        <v>13.97</v>
      </c>
      <c r="K18" s="47">
        <v>0.82185003968970294</v>
      </c>
      <c r="L18" s="48">
        <v>0.85</v>
      </c>
      <c r="M18" s="124">
        <v>50</v>
      </c>
      <c r="N18" s="124">
        <v>50</v>
      </c>
      <c r="O18" s="124">
        <v>50</v>
      </c>
      <c r="P18" s="102">
        <v>0</v>
      </c>
      <c r="Q18" s="125">
        <v>3355</v>
      </c>
      <c r="R18" s="126">
        <v>2714</v>
      </c>
      <c r="S18" s="127">
        <v>3268</v>
      </c>
      <c r="T18" s="105">
        <v>570.35</v>
      </c>
      <c r="U18" s="106">
        <v>28.2</v>
      </c>
      <c r="V18" s="53">
        <v>461.37999999999994</v>
      </c>
      <c r="W18" s="57">
        <v>29.72</v>
      </c>
      <c r="X18" s="105">
        <v>694.44999999999993</v>
      </c>
      <c r="Y18" s="57">
        <v>20.81</v>
      </c>
      <c r="Z18" s="58">
        <v>57.92</v>
      </c>
      <c r="AA18" s="59">
        <v>57.92</v>
      </c>
    </row>
    <row r="19" spans="1:27" ht="13.8" thickBot="1" x14ac:dyDescent="0.3"/>
    <row r="20" spans="1:27" x14ac:dyDescent="0.25">
      <c r="C20" s="60" t="s">
        <v>71</v>
      </c>
      <c r="D20" s="236" t="s">
        <v>72</v>
      </c>
      <c r="E20" s="236"/>
      <c r="F20" s="61" t="s">
        <v>9</v>
      </c>
      <c r="G20" s="237" t="s">
        <v>73</v>
      </c>
      <c r="H20" s="237"/>
      <c r="I20" s="237"/>
      <c r="J20" s="238" t="s">
        <v>74</v>
      </c>
      <c r="K20" s="238"/>
      <c r="L20" s="238"/>
      <c r="M20" s="238"/>
      <c r="N20" s="239" t="s">
        <v>72</v>
      </c>
      <c r="O20" s="239"/>
      <c r="P20" s="239"/>
      <c r="Q20" s="236" t="s">
        <v>9</v>
      </c>
      <c r="R20" s="236"/>
      <c r="S20" s="236"/>
      <c r="T20" s="237" t="s">
        <v>73</v>
      </c>
      <c r="U20" s="237"/>
      <c r="V20" s="237"/>
      <c r="W20" s="237"/>
      <c r="X20" s="62"/>
      <c r="Y20" s="62"/>
      <c r="Z20" s="62"/>
      <c r="AA20" s="62"/>
    </row>
    <row r="21" spans="1:27" x14ac:dyDescent="0.25">
      <c r="C21" s="63" t="s">
        <v>75</v>
      </c>
      <c r="D21" s="223">
        <v>0</v>
      </c>
      <c r="E21" s="223"/>
      <c r="F21" s="64">
        <v>0</v>
      </c>
      <c r="G21" s="228"/>
      <c r="H21" s="228"/>
      <c r="I21" s="228"/>
      <c r="J21" s="225" t="s">
        <v>78</v>
      </c>
      <c r="K21" s="225"/>
      <c r="L21" s="225"/>
      <c r="M21" s="225"/>
      <c r="N21" s="226" t="s">
        <v>90</v>
      </c>
      <c r="O21" s="226"/>
      <c r="P21" s="226"/>
      <c r="Q21" s="226" t="s">
        <v>91</v>
      </c>
      <c r="R21" s="226"/>
      <c r="S21" s="226"/>
      <c r="T21" s="227"/>
      <c r="U21" s="227"/>
      <c r="V21" s="227"/>
      <c r="W21" s="227"/>
    </row>
    <row r="22" spans="1:27" x14ac:dyDescent="0.25">
      <c r="C22" s="65">
        <v>2</v>
      </c>
      <c r="D22" s="223">
        <v>0</v>
      </c>
      <c r="E22" s="223"/>
      <c r="F22" s="64">
        <v>0</v>
      </c>
      <c r="G22" s="228"/>
      <c r="H22" s="228"/>
      <c r="I22" s="228"/>
      <c r="J22" s="225"/>
      <c r="K22" s="225"/>
      <c r="L22" s="225"/>
      <c r="M22" s="225"/>
      <c r="N22" s="231" t="s">
        <v>87</v>
      </c>
      <c r="O22" s="231"/>
      <c r="P22" s="231"/>
      <c r="Q22" s="231" t="s">
        <v>88</v>
      </c>
      <c r="R22" s="231"/>
      <c r="S22" s="231"/>
      <c r="T22" s="227"/>
      <c r="U22" s="227"/>
      <c r="V22" s="227"/>
      <c r="W22" s="227"/>
    </row>
    <row r="23" spans="1:27" x14ac:dyDescent="0.25">
      <c r="C23" s="65">
        <v>3</v>
      </c>
      <c r="D23" s="223">
        <v>0</v>
      </c>
      <c r="E23" s="223"/>
      <c r="F23" s="64">
        <v>0</v>
      </c>
      <c r="G23" s="228"/>
      <c r="H23" s="228"/>
      <c r="I23" s="228"/>
      <c r="J23" s="229"/>
      <c r="K23" s="229"/>
      <c r="L23" s="229"/>
      <c r="M23" s="229"/>
      <c r="N23" s="223" t="s">
        <v>141</v>
      </c>
      <c r="O23" s="223"/>
      <c r="P23" s="223"/>
      <c r="Q23" s="223" t="s">
        <v>142</v>
      </c>
      <c r="R23" s="223"/>
      <c r="S23" s="223"/>
      <c r="T23" s="227"/>
      <c r="U23" s="227"/>
      <c r="V23" s="227"/>
      <c r="W23" s="227"/>
    </row>
    <row r="24" spans="1:27" x14ac:dyDescent="0.25">
      <c r="C24" s="63"/>
      <c r="D24" s="223"/>
      <c r="E24" s="223"/>
      <c r="F24" s="66"/>
      <c r="G24" s="228"/>
      <c r="H24" s="228"/>
      <c r="I24" s="228"/>
      <c r="J24" s="229"/>
      <c r="K24" s="229"/>
      <c r="L24" s="229"/>
      <c r="M24" s="229"/>
      <c r="N24" s="230" t="s">
        <v>143</v>
      </c>
      <c r="O24" s="230"/>
      <c r="P24" s="230"/>
      <c r="Q24" s="223"/>
      <c r="R24" s="223"/>
      <c r="S24" s="223"/>
      <c r="T24" s="227"/>
      <c r="U24" s="227"/>
      <c r="V24" s="227"/>
      <c r="W24" s="227"/>
    </row>
    <row r="25" spans="1:27" x14ac:dyDescent="0.25">
      <c r="C25" s="63"/>
      <c r="D25" s="223"/>
      <c r="E25" s="223"/>
      <c r="F25" s="66"/>
      <c r="G25" s="228"/>
      <c r="H25" s="228"/>
      <c r="I25" s="228"/>
      <c r="J25" s="229"/>
      <c r="K25" s="229"/>
      <c r="L25" s="229"/>
      <c r="M25" s="229"/>
      <c r="N25" s="230"/>
      <c r="O25" s="230"/>
      <c r="P25" s="230"/>
      <c r="Q25" s="223"/>
      <c r="R25" s="223"/>
      <c r="S25" s="223"/>
      <c r="T25" s="227"/>
      <c r="U25" s="227"/>
      <c r="V25" s="227"/>
      <c r="W25" s="227"/>
    </row>
    <row r="26" spans="1:27" x14ac:dyDescent="0.25">
      <c r="C26" s="63"/>
      <c r="D26" s="223"/>
      <c r="E26" s="223"/>
      <c r="F26" s="66"/>
      <c r="G26" s="224"/>
      <c r="H26" s="224"/>
      <c r="I26" s="224"/>
      <c r="J26" s="225" t="s">
        <v>89</v>
      </c>
      <c r="K26" s="225"/>
      <c r="L26" s="225"/>
      <c r="M26" s="225"/>
      <c r="N26" s="226" t="s">
        <v>90</v>
      </c>
      <c r="O26" s="226"/>
      <c r="P26" s="226"/>
      <c r="Q26" s="226" t="s">
        <v>91</v>
      </c>
      <c r="R26" s="226"/>
      <c r="S26" s="226"/>
      <c r="T26" s="227"/>
      <c r="U26" s="227"/>
      <c r="V26" s="227"/>
      <c r="W26" s="227"/>
    </row>
    <row r="27" spans="1:27" ht="13.8" thickBot="1" x14ac:dyDescent="0.3">
      <c r="C27" s="67" t="s">
        <v>92</v>
      </c>
      <c r="D27" s="218" t="s">
        <v>90</v>
      </c>
      <c r="E27" s="219"/>
      <c r="F27" s="68" t="s">
        <v>91</v>
      </c>
      <c r="G27" s="220"/>
      <c r="H27" s="220"/>
      <c r="I27" s="220"/>
      <c r="J27" s="221" t="s">
        <v>92</v>
      </c>
      <c r="K27" s="221"/>
      <c r="L27" s="221"/>
      <c r="M27" s="221"/>
      <c r="N27" s="219" t="s">
        <v>90</v>
      </c>
      <c r="O27" s="219"/>
      <c r="P27" s="219"/>
      <c r="Q27" s="219" t="s">
        <v>91</v>
      </c>
      <c r="R27" s="219"/>
      <c r="S27" s="219"/>
      <c r="T27" s="222"/>
      <c r="U27" s="222"/>
      <c r="V27" s="222"/>
      <c r="W27" s="222"/>
    </row>
    <row r="41" spans="12:12" ht="14.4" x14ac:dyDescent="0.3">
      <c r="L41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21:W21"/>
    <mergeCell ref="Z7:Z8"/>
    <mergeCell ref="AA7:AA8"/>
    <mergeCell ref="D20:E20"/>
    <mergeCell ref="G20:I20"/>
    <mergeCell ref="J20:M20"/>
    <mergeCell ref="N20:P20"/>
    <mergeCell ref="Q20:S20"/>
    <mergeCell ref="T20:W20"/>
    <mergeCell ref="E7:E8"/>
    <mergeCell ref="F7:F8"/>
    <mergeCell ref="G7:G8"/>
    <mergeCell ref="M7:P7"/>
    <mergeCell ref="Q7:S7"/>
    <mergeCell ref="T7:Y7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  <mergeCell ref="T25:W25"/>
    <mergeCell ref="D24:E24"/>
    <mergeCell ref="G24:I24"/>
    <mergeCell ref="J24:M24"/>
    <mergeCell ref="N24:P24"/>
    <mergeCell ref="Q24:S24"/>
    <mergeCell ref="T24:W24"/>
    <mergeCell ref="D25:E25"/>
    <mergeCell ref="G25:I25"/>
    <mergeCell ref="J25:M25"/>
    <mergeCell ref="N25:P25"/>
    <mergeCell ref="Q25:S25"/>
    <mergeCell ref="T27:W27"/>
    <mergeCell ref="D26:E26"/>
    <mergeCell ref="G26:I26"/>
    <mergeCell ref="J26:M26"/>
    <mergeCell ref="N26:P26"/>
    <mergeCell ref="Q26:S26"/>
    <mergeCell ref="T26:W26"/>
    <mergeCell ref="D27:E27"/>
    <mergeCell ref="G27:I27"/>
    <mergeCell ref="J27:M27"/>
    <mergeCell ref="N27:P27"/>
    <mergeCell ref="Q27:S27"/>
  </mergeCells>
  <conditionalFormatting sqref="W9:W18">
    <cfRule type="cellIs" priority="7" operator="equal">
      <formula>U9</formula>
    </cfRule>
    <cfRule type="cellIs" priority="8" operator="equal">
      <formula>Y9</formula>
    </cfRule>
    <cfRule type="cellIs" dxfId="21" priority="9" operator="equal">
      <formula>MIN(U9:Y9)</formula>
    </cfRule>
  </conditionalFormatting>
  <conditionalFormatting sqref="Y9:Y18">
    <cfRule type="cellIs" priority="4" operator="equal">
      <formula>U9</formula>
    </cfRule>
    <cfRule type="cellIs" priority="5" operator="equal">
      <formula>W9</formula>
    </cfRule>
    <cfRule type="cellIs" dxfId="20" priority="6" operator="equal">
      <formula>MIN(U9:Y9)</formula>
    </cfRule>
  </conditionalFormatting>
  <conditionalFormatting sqref="U9:U18">
    <cfRule type="cellIs" priority="1" operator="equal">
      <formula>W9</formula>
    </cfRule>
    <cfRule type="cellIs" priority="2" operator="equal">
      <formula>Y9</formula>
    </cfRule>
    <cfRule type="cellIs" dxfId="19" priority="3" operator="equal">
      <formula>MIN(U9:Y9)</formula>
    </cfRule>
  </conditionalFormatting>
  <pageMargins left="0.11811023622047245" right="0.11811023622047245" top="0.59055118110236227" bottom="0.59055118110236227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305C-B65A-48AC-A5D7-061F596F733A}">
  <sheetPr>
    <pageSetUpPr fitToPage="1"/>
  </sheetPr>
  <dimension ref="A1:AA40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9" style="2" customWidth="1"/>
    <col min="5" max="5" width="21.33203125" style="2" customWidth="1"/>
    <col min="6" max="6" width="13.218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3" width="0.109375" style="2" customWidth="1"/>
    <col min="14" max="15" width="5.5546875" style="2" hidden="1" customWidth="1"/>
    <col min="16" max="16" width="16.77734375" style="2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137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138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 t="s">
        <v>144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tr">
        <f>'[2]SW NSS-B'!K2</f>
        <v>NSS-B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71</v>
      </c>
      <c r="N7" s="263"/>
      <c r="O7" s="263"/>
      <c r="P7" s="264"/>
      <c r="Q7" s="244" t="s">
        <v>19</v>
      </c>
      <c r="R7" s="245"/>
      <c r="S7" s="246"/>
      <c r="T7" s="247" t="s">
        <v>140</v>
      </c>
      <c r="U7" s="247"/>
      <c r="V7" s="247"/>
      <c r="W7" s="247"/>
      <c r="X7" s="247"/>
      <c r="Y7" s="247"/>
      <c r="Z7" s="232" t="s">
        <v>21</v>
      </c>
      <c r="AA7" s="234" t="s">
        <v>22</v>
      </c>
    </row>
    <row r="8" spans="1:27" ht="16.2" thickBot="1" x14ac:dyDescent="0.3">
      <c r="A8" s="191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75" t="s">
        <v>30</v>
      </c>
      <c r="Q8" s="15" t="s">
        <v>31</v>
      </c>
      <c r="R8" s="13" t="s">
        <v>32</v>
      </c>
      <c r="S8" s="17" t="s">
        <v>33</v>
      </c>
      <c r="T8" s="113" t="s">
        <v>34</v>
      </c>
      <c r="U8" s="113" t="s">
        <v>35</v>
      </c>
      <c r="V8" s="115" t="s">
        <v>36</v>
      </c>
      <c r="W8" s="113" t="s">
        <v>37</v>
      </c>
      <c r="X8" s="115" t="s">
        <v>38</v>
      </c>
      <c r="Y8" s="116" t="s">
        <v>39</v>
      </c>
      <c r="Z8" s="233"/>
      <c r="AA8" s="235"/>
    </row>
    <row r="9" spans="1:27" ht="14.4" x14ac:dyDescent="0.25">
      <c r="A9" s="76">
        <v>1</v>
      </c>
      <c r="B9" s="77" t="s">
        <v>104</v>
      </c>
      <c r="C9" s="77" t="s">
        <v>95</v>
      </c>
      <c r="D9" s="78" t="s">
        <v>105</v>
      </c>
      <c r="E9" s="79" t="s">
        <v>106</v>
      </c>
      <c r="F9" s="80" t="s">
        <v>107</v>
      </c>
      <c r="G9" s="81" t="s">
        <v>108</v>
      </c>
      <c r="H9" s="82">
        <v>950</v>
      </c>
      <c r="I9" s="83">
        <v>0.77700000000000002</v>
      </c>
      <c r="J9" s="83">
        <v>11.18</v>
      </c>
      <c r="K9" s="84">
        <v>0.82127512848326634</v>
      </c>
      <c r="L9" s="129">
        <v>0.85</v>
      </c>
      <c r="M9" s="130">
        <v>50</v>
      </c>
      <c r="N9" s="120">
        <v>50</v>
      </c>
      <c r="O9" s="131">
        <v>50</v>
      </c>
      <c r="P9" s="132">
        <v>0</v>
      </c>
      <c r="Q9" s="117">
        <v>59972</v>
      </c>
      <c r="R9" s="118">
        <v>2900</v>
      </c>
      <c r="S9" s="119">
        <v>2840</v>
      </c>
      <c r="T9" s="91">
        <v>50976.2</v>
      </c>
      <c r="U9" s="92">
        <v>0</v>
      </c>
      <c r="V9" s="93">
        <v>246.5</v>
      </c>
      <c r="W9" s="94">
        <v>50</v>
      </c>
      <c r="X9" s="91">
        <v>344.85714285714283</v>
      </c>
      <c r="Y9" s="94">
        <v>50</v>
      </c>
      <c r="Z9" s="37">
        <v>100</v>
      </c>
      <c r="AA9" s="38">
        <v>100</v>
      </c>
    </row>
    <row r="10" spans="1:27" ht="14.4" x14ac:dyDescent="0.25">
      <c r="A10" s="18">
        <v>2</v>
      </c>
      <c r="B10" s="19" t="s">
        <v>94</v>
      </c>
      <c r="C10" s="19" t="s">
        <v>95</v>
      </c>
      <c r="D10" s="20" t="s">
        <v>96</v>
      </c>
      <c r="E10" s="21" t="s">
        <v>97</v>
      </c>
      <c r="F10" s="22" t="s">
        <v>98</v>
      </c>
      <c r="G10" s="23" t="s">
        <v>99</v>
      </c>
      <c r="H10" s="24">
        <v>1040</v>
      </c>
      <c r="I10" s="25">
        <v>1.1854</v>
      </c>
      <c r="J10" s="25">
        <v>14.95</v>
      </c>
      <c r="K10" s="26">
        <v>1.0079845927155386</v>
      </c>
      <c r="L10" s="133">
        <v>1.01</v>
      </c>
      <c r="M10" s="130">
        <v>50</v>
      </c>
      <c r="N10" s="120">
        <v>50</v>
      </c>
      <c r="O10" s="131">
        <v>50</v>
      </c>
      <c r="P10" s="134">
        <v>0</v>
      </c>
      <c r="Q10" s="121">
        <v>2939</v>
      </c>
      <c r="R10" s="122">
        <v>2802</v>
      </c>
      <c r="S10" s="123">
        <v>2944</v>
      </c>
      <c r="T10" s="100">
        <v>296.839</v>
      </c>
      <c r="U10" s="101">
        <v>50</v>
      </c>
      <c r="V10" s="32">
        <v>257.27454545454543</v>
      </c>
      <c r="W10" s="36">
        <v>47.91</v>
      </c>
      <c r="X10" s="100">
        <v>371.68</v>
      </c>
      <c r="Y10" s="36">
        <v>46.39</v>
      </c>
      <c r="Z10" s="37">
        <v>97.910000000000011</v>
      </c>
      <c r="AA10" s="38">
        <v>97.910000000000011</v>
      </c>
    </row>
    <row r="11" spans="1:27" ht="14.4" x14ac:dyDescent="0.25">
      <c r="A11" s="18">
        <v>3</v>
      </c>
      <c r="B11" s="19" t="s">
        <v>100</v>
      </c>
      <c r="C11" s="19" t="s">
        <v>101</v>
      </c>
      <c r="D11" s="20" t="s">
        <v>158</v>
      </c>
      <c r="E11" s="164" t="s">
        <v>132</v>
      </c>
      <c r="F11" s="22" t="s">
        <v>102</v>
      </c>
      <c r="G11" s="23" t="s">
        <v>103</v>
      </c>
      <c r="H11" s="24">
        <v>1217</v>
      </c>
      <c r="I11" s="25">
        <v>1.8340000000000001</v>
      </c>
      <c r="J11" s="25">
        <v>15.06</v>
      </c>
      <c r="K11" s="26">
        <v>1.4635820594525621</v>
      </c>
      <c r="L11" s="133">
        <v>1.29</v>
      </c>
      <c r="M11" s="130">
        <v>50</v>
      </c>
      <c r="N11" s="120">
        <v>50</v>
      </c>
      <c r="O11" s="131">
        <v>50</v>
      </c>
      <c r="P11" s="134">
        <v>0</v>
      </c>
      <c r="Q11" s="121">
        <v>59990</v>
      </c>
      <c r="R11" s="122">
        <v>2884</v>
      </c>
      <c r="S11" s="123">
        <v>2721</v>
      </c>
      <c r="T11" s="100">
        <v>77387.100000000006</v>
      </c>
      <c r="U11" s="101">
        <v>0</v>
      </c>
      <c r="V11" s="32">
        <v>265.74</v>
      </c>
      <c r="W11" s="36">
        <v>46.38</v>
      </c>
      <c r="X11" s="100">
        <v>351.00900000000001</v>
      </c>
      <c r="Y11" s="36">
        <v>49.12</v>
      </c>
      <c r="Z11" s="37">
        <v>95.5</v>
      </c>
      <c r="AA11" s="38">
        <v>95.5</v>
      </c>
    </row>
    <row r="12" spans="1:27" ht="14.4" x14ac:dyDescent="0.25">
      <c r="A12" s="18">
        <v>4</v>
      </c>
      <c r="B12" s="19" t="s">
        <v>109</v>
      </c>
      <c r="C12" s="19" t="s">
        <v>110</v>
      </c>
      <c r="D12" s="20" t="s">
        <v>111</v>
      </c>
      <c r="E12" s="21" t="s">
        <v>97</v>
      </c>
      <c r="F12" s="22" t="s">
        <v>112</v>
      </c>
      <c r="G12" s="23" t="s">
        <v>51</v>
      </c>
      <c r="H12" s="24">
        <v>982</v>
      </c>
      <c r="I12" s="25">
        <v>0.64080000000000004</v>
      </c>
      <c r="J12" s="25">
        <v>7.26</v>
      </c>
      <c r="K12" s="26">
        <v>0.89028493211134396</v>
      </c>
      <c r="L12" s="133">
        <v>0.9</v>
      </c>
      <c r="M12" s="130">
        <v>50</v>
      </c>
      <c r="N12" s="120">
        <v>50</v>
      </c>
      <c r="O12" s="131">
        <v>50</v>
      </c>
      <c r="P12" s="134">
        <v>0</v>
      </c>
      <c r="Q12" s="121">
        <v>2729</v>
      </c>
      <c r="R12" s="122">
        <v>2796</v>
      </c>
      <c r="S12" s="123">
        <v>2749</v>
      </c>
      <c r="T12" s="100">
        <v>409.34999999999997</v>
      </c>
      <c r="U12" s="101">
        <v>36.26</v>
      </c>
      <c r="V12" s="32">
        <v>279.60000000000002</v>
      </c>
      <c r="W12" s="36">
        <v>44.08</v>
      </c>
      <c r="X12" s="100">
        <v>353.44285714285718</v>
      </c>
      <c r="Y12" s="36">
        <v>48.79</v>
      </c>
      <c r="Z12" s="37">
        <v>92.87</v>
      </c>
      <c r="AA12" s="38">
        <v>92.87</v>
      </c>
    </row>
    <row r="13" spans="1:27" ht="14.4" x14ac:dyDescent="0.25">
      <c r="A13" s="18">
        <v>5</v>
      </c>
      <c r="B13" s="19" t="s">
        <v>113</v>
      </c>
      <c r="C13" s="19" t="s">
        <v>53</v>
      </c>
      <c r="D13" s="20" t="s">
        <v>114</v>
      </c>
      <c r="E13" s="21" t="s">
        <v>115</v>
      </c>
      <c r="F13" s="22" t="s">
        <v>116</v>
      </c>
      <c r="G13" s="23" t="s">
        <v>117</v>
      </c>
      <c r="H13" s="24">
        <v>923</v>
      </c>
      <c r="I13" s="25">
        <v>1.3250999999999999</v>
      </c>
      <c r="J13" s="25">
        <v>11.7</v>
      </c>
      <c r="K13" s="26">
        <v>1.0263588499296101</v>
      </c>
      <c r="L13" s="133">
        <v>1.03</v>
      </c>
      <c r="M13" s="130">
        <v>50</v>
      </c>
      <c r="N13" s="120">
        <v>50</v>
      </c>
      <c r="O13" s="131">
        <v>50</v>
      </c>
      <c r="P13" s="134">
        <v>0</v>
      </c>
      <c r="Q13" s="121">
        <v>2861</v>
      </c>
      <c r="R13" s="122">
        <v>2792</v>
      </c>
      <c r="S13" s="123">
        <v>2947</v>
      </c>
      <c r="T13" s="100">
        <v>420.97571428571433</v>
      </c>
      <c r="U13" s="101">
        <v>35.26</v>
      </c>
      <c r="V13" s="32">
        <v>261.43272727272728</v>
      </c>
      <c r="W13" s="36">
        <v>47.14</v>
      </c>
      <c r="X13" s="100">
        <v>379.42624999999998</v>
      </c>
      <c r="Y13" s="36">
        <v>45.44</v>
      </c>
      <c r="Z13" s="37">
        <v>92.580000000000013</v>
      </c>
      <c r="AA13" s="38">
        <v>92.580000000000013</v>
      </c>
    </row>
    <row r="14" spans="1:27" ht="14.4" x14ac:dyDescent="0.25">
      <c r="A14" s="18">
        <v>6</v>
      </c>
      <c r="B14" s="19" t="s">
        <v>118</v>
      </c>
      <c r="C14" s="19" t="s">
        <v>101</v>
      </c>
      <c r="D14" s="20" t="s">
        <v>119</v>
      </c>
      <c r="E14" s="21" t="s">
        <v>49</v>
      </c>
      <c r="F14" s="22" t="s">
        <v>120</v>
      </c>
      <c r="G14" s="23" t="s">
        <v>121</v>
      </c>
      <c r="H14" s="24">
        <v>1168</v>
      </c>
      <c r="I14" s="25">
        <v>0.98640000000000005</v>
      </c>
      <c r="J14" s="25">
        <v>10.9</v>
      </c>
      <c r="K14" s="26">
        <v>1.1473494168888501</v>
      </c>
      <c r="L14" s="133">
        <v>1.1299999999999999</v>
      </c>
      <c r="M14" s="130">
        <v>50</v>
      </c>
      <c r="N14" s="120">
        <v>50</v>
      </c>
      <c r="O14" s="131">
        <v>50</v>
      </c>
      <c r="P14" s="134">
        <v>0</v>
      </c>
      <c r="Q14" s="121">
        <v>2866</v>
      </c>
      <c r="R14" s="122">
        <v>2832</v>
      </c>
      <c r="S14" s="123">
        <v>2780</v>
      </c>
      <c r="T14" s="100">
        <v>323.858</v>
      </c>
      <c r="U14" s="101">
        <v>45.83</v>
      </c>
      <c r="V14" s="32">
        <v>355.57333333333332</v>
      </c>
      <c r="W14" s="36">
        <v>34.659999999999997</v>
      </c>
      <c r="X14" s="100">
        <v>523.56666666666661</v>
      </c>
      <c r="Y14" s="36">
        <v>32.93</v>
      </c>
      <c r="Z14" s="37">
        <v>80.489999999999981</v>
      </c>
      <c r="AA14" s="38">
        <v>80.489999999999981</v>
      </c>
    </row>
    <row r="15" spans="1:27" ht="14.4" x14ac:dyDescent="0.25">
      <c r="A15" s="18">
        <v>7</v>
      </c>
      <c r="B15" s="19" t="s">
        <v>122</v>
      </c>
      <c r="C15" s="19" t="s">
        <v>63</v>
      </c>
      <c r="D15" s="20" t="s">
        <v>123</v>
      </c>
      <c r="E15" s="21" t="s">
        <v>49</v>
      </c>
      <c r="F15" s="22" t="s">
        <v>124</v>
      </c>
      <c r="G15" s="23" t="s">
        <v>125</v>
      </c>
      <c r="H15" s="24">
        <v>963</v>
      </c>
      <c r="I15" s="25">
        <v>0.62544470800106067</v>
      </c>
      <c r="J15" s="25">
        <v>6.13</v>
      </c>
      <c r="K15" s="26">
        <v>0.9125760792953489</v>
      </c>
      <c r="L15" s="133">
        <v>0.92</v>
      </c>
      <c r="M15" s="130">
        <v>50</v>
      </c>
      <c r="N15" s="120">
        <v>50</v>
      </c>
      <c r="O15" s="131">
        <v>50</v>
      </c>
      <c r="P15" s="134">
        <v>0</v>
      </c>
      <c r="Q15" s="121">
        <v>2854</v>
      </c>
      <c r="R15" s="122">
        <v>3159</v>
      </c>
      <c r="S15" s="123">
        <v>2872</v>
      </c>
      <c r="T15" s="100">
        <v>375.0971428571429</v>
      </c>
      <c r="U15" s="101">
        <v>39.57</v>
      </c>
      <c r="V15" s="32">
        <v>363.28500000000003</v>
      </c>
      <c r="W15" s="36">
        <v>33.93</v>
      </c>
      <c r="X15" s="100">
        <v>440.37333333333339</v>
      </c>
      <c r="Y15" s="36">
        <v>39.159999999999997</v>
      </c>
      <c r="Z15" s="37">
        <v>78.72999999999999</v>
      </c>
      <c r="AA15" s="38">
        <v>78.72999999999999</v>
      </c>
    </row>
    <row r="16" spans="1:27" ht="14.4" x14ac:dyDescent="0.25">
      <c r="A16" s="18">
        <v>8</v>
      </c>
      <c r="B16" s="19" t="s">
        <v>126</v>
      </c>
      <c r="C16" s="19" t="s">
        <v>53</v>
      </c>
      <c r="D16" s="20" t="s">
        <v>127</v>
      </c>
      <c r="E16" s="21" t="s">
        <v>49</v>
      </c>
      <c r="F16" s="22" t="s">
        <v>128</v>
      </c>
      <c r="G16" s="23" t="s">
        <v>67</v>
      </c>
      <c r="H16" s="24">
        <v>1085</v>
      </c>
      <c r="I16" s="25">
        <v>1.1614</v>
      </c>
      <c r="J16" s="25">
        <v>12.25</v>
      </c>
      <c r="K16" s="26">
        <v>1.1123559361837716</v>
      </c>
      <c r="L16" s="133">
        <v>1.1000000000000001</v>
      </c>
      <c r="M16" s="130">
        <v>50</v>
      </c>
      <c r="N16" s="120">
        <v>50</v>
      </c>
      <c r="O16" s="131">
        <v>50</v>
      </c>
      <c r="P16" s="134">
        <v>0</v>
      </c>
      <c r="Q16" s="121">
        <v>59989</v>
      </c>
      <c r="R16" s="122">
        <v>2927</v>
      </c>
      <c r="S16" s="123">
        <v>2870</v>
      </c>
      <c r="T16" s="100">
        <v>65987.900000000009</v>
      </c>
      <c r="U16" s="101">
        <v>0</v>
      </c>
      <c r="V16" s="32">
        <v>321.97000000000003</v>
      </c>
      <c r="W16" s="36">
        <v>38.28</v>
      </c>
      <c r="X16" s="100">
        <v>789.25000000000011</v>
      </c>
      <c r="Y16" s="36">
        <v>21.85</v>
      </c>
      <c r="Z16" s="37">
        <v>60.13</v>
      </c>
      <c r="AA16" s="38">
        <v>60.13</v>
      </c>
    </row>
    <row r="17" spans="1:27" ht="15" thickBot="1" x14ac:dyDescent="0.3">
      <c r="A17" s="39">
        <v>9</v>
      </c>
      <c r="B17" s="40" t="s">
        <v>129</v>
      </c>
      <c r="C17" s="40" t="s">
        <v>130</v>
      </c>
      <c r="D17" s="41" t="s">
        <v>131</v>
      </c>
      <c r="E17" s="42" t="s">
        <v>132</v>
      </c>
      <c r="F17" s="43" t="s">
        <v>116</v>
      </c>
      <c r="G17" s="44" t="s">
        <v>117</v>
      </c>
      <c r="H17" s="45">
        <v>953</v>
      </c>
      <c r="I17" s="46">
        <v>1.2564</v>
      </c>
      <c r="J17" s="46">
        <v>12.73</v>
      </c>
      <c r="K17" s="47">
        <v>1.0032655211931385</v>
      </c>
      <c r="L17" s="135">
        <v>1</v>
      </c>
      <c r="M17" s="130">
        <v>50</v>
      </c>
      <c r="N17" s="120">
        <v>50</v>
      </c>
      <c r="O17" s="131">
        <v>50</v>
      </c>
      <c r="P17" s="136">
        <v>0</v>
      </c>
      <c r="Q17" s="125">
        <v>59943</v>
      </c>
      <c r="R17" s="126">
        <v>3078</v>
      </c>
      <c r="S17" s="127">
        <v>3330</v>
      </c>
      <c r="T17" s="105">
        <v>59943</v>
      </c>
      <c r="U17" s="106">
        <v>0</v>
      </c>
      <c r="V17" s="53">
        <v>513</v>
      </c>
      <c r="W17" s="57">
        <v>24.03</v>
      </c>
      <c r="X17" s="105">
        <v>666</v>
      </c>
      <c r="Y17" s="57">
        <v>25.89</v>
      </c>
      <c r="Z17" s="58">
        <v>49.92</v>
      </c>
      <c r="AA17" s="59">
        <v>49.92</v>
      </c>
    </row>
    <row r="18" spans="1:27" ht="13.8" thickBot="1" x14ac:dyDescent="0.3"/>
    <row r="19" spans="1:27" x14ac:dyDescent="0.25">
      <c r="C19" s="60" t="s">
        <v>71</v>
      </c>
      <c r="D19" s="236" t="s">
        <v>72</v>
      </c>
      <c r="E19" s="236"/>
      <c r="F19" s="61" t="s">
        <v>9</v>
      </c>
      <c r="G19" s="237" t="s">
        <v>73</v>
      </c>
      <c r="H19" s="237"/>
      <c r="I19" s="237"/>
      <c r="J19" s="238" t="s">
        <v>74</v>
      </c>
      <c r="K19" s="238"/>
      <c r="L19" s="238"/>
      <c r="M19" s="238"/>
      <c r="N19" s="239" t="s">
        <v>72</v>
      </c>
      <c r="O19" s="239"/>
      <c r="P19" s="239"/>
      <c r="Q19" s="236" t="s">
        <v>9</v>
      </c>
      <c r="R19" s="236"/>
      <c r="S19" s="236"/>
      <c r="T19" s="237" t="s">
        <v>73</v>
      </c>
      <c r="U19" s="237"/>
      <c r="V19" s="237"/>
      <c r="W19" s="237"/>
      <c r="X19" s="62"/>
      <c r="Y19" s="62"/>
      <c r="Z19" s="62"/>
      <c r="AA19" s="62"/>
    </row>
    <row r="20" spans="1:27" x14ac:dyDescent="0.25">
      <c r="C20" s="63" t="s">
        <v>75</v>
      </c>
      <c r="D20" s="223">
        <v>0</v>
      </c>
      <c r="E20" s="223"/>
      <c r="F20" s="64">
        <v>0</v>
      </c>
      <c r="G20" s="228"/>
      <c r="H20" s="228"/>
      <c r="I20" s="228"/>
      <c r="J20" s="225" t="s">
        <v>78</v>
      </c>
      <c r="K20" s="225"/>
      <c r="L20" s="225"/>
      <c r="M20" s="225"/>
      <c r="N20" s="226" t="s">
        <v>90</v>
      </c>
      <c r="O20" s="226"/>
      <c r="P20" s="226"/>
      <c r="Q20" s="226" t="s">
        <v>91</v>
      </c>
      <c r="R20" s="226"/>
      <c r="S20" s="226"/>
      <c r="T20" s="227"/>
      <c r="U20" s="227"/>
      <c r="V20" s="227"/>
      <c r="W20" s="227"/>
    </row>
    <row r="21" spans="1:27" x14ac:dyDescent="0.25">
      <c r="C21" s="65">
        <v>2</v>
      </c>
      <c r="D21" s="223">
        <v>0</v>
      </c>
      <c r="E21" s="223"/>
      <c r="F21" s="64">
        <v>0</v>
      </c>
      <c r="G21" s="228"/>
      <c r="H21" s="228"/>
      <c r="I21" s="228"/>
      <c r="J21" s="225"/>
      <c r="K21" s="225"/>
      <c r="L21" s="225"/>
      <c r="M21" s="225"/>
      <c r="N21" s="231" t="s">
        <v>87</v>
      </c>
      <c r="O21" s="231"/>
      <c r="P21" s="231"/>
      <c r="Q21" s="231" t="s">
        <v>88</v>
      </c>
      <c r="R21" s="231"/>
      <c r="S21" s="231"/>
      <c r="T21" s="227"/>
      <c r="U21" s="227"/>
      <c r="V21" s="227"/>
      <c r="W21" s="227"/>
    </row>
    <row r="22" spans="1:27" x14ac:dyDescent="0.25">
      <c r="C22" s="65">
        <v>3</v>
      </c>
      <c r="D22" s="223">
        <v>0</v>
      </c>
      <c r="E22" s="223"/>
      <c r="F22" s="64">
        <v>0</v>
      </c>
      <c r="G22" s="228"/>
      <c r="H22" s="228"/>
      <c r="I22" s="228"/>
      <c r="J22" s="229"/>
      <c r="K22" s="229"/>
      <c r="L22" s="229"/>
      <c r="M22" s="229"/>
      <c r="N22" s="223" t="s">
        <v>141</v>
      </c>
      <c r="O22" s="223"/>
      <c r="P22" s="223"/>
      <c r="Q22" s="223" t="s">
        <v>142</v>
      </c>
      <c r="R22" s="223"/>
      <c r="S22" s="223"/>
      <c r="T22" s="227"/>
      <c r="U22" s="227"/>
      <c r="V22" s="227"/>
      <c r="W22" s="227"/>
    </row>
    <row r="23" spans="1:27" x14ac:dyDescent="0.25">
      <c r="C23" s="63"/>
      <c r="D23" s="223"/>
      <c r="E23" s="223"/>
      <c r="F23" s="66"/>
      <c r="G23" s="228"/>
      <c r="H23" s="228"/>
      <c r="I23" s="228"/>
      <c r="J23" s="229"/>
      <c r="K23" s="229"/>
      <c r="L23" s="229"/>
      <c r="M23" s="229"/>
      <c r="N23" s="230" t="s">
        <v>143</v>
      </c>
      <c r="O23" s="230"/>
      <c r="P23" s="230"/>
      <c r="Q23" s="223"/>
      <c r="R23" s="223"/>
      <c r="S23" s="223"/>
      <c r="T23" s="227"/>
      <c r="U23" s="227"/>
      <c r="V23" s="227"/>
      <c r="W23" s="227"/>
    </row>
    <row r="24" spans="1:27" x14ac:dyDescent="0.25">
      <c r="C24" s="63"/>
      <c r="D24" s="223"/>
      <c r="E24" s="223"/>
      <c r="F24" s="66"/>
      <c r="G24" s="228"/>
      <c r="H24" s="228"/>
      <c r="I24" s="228"/>
      <c r="J24" s="229"/>
      <c r="K24" s="229"/>
      <c r="L24" s="229"/>
      <c r="M24" s="229"/>
      <c r="N24" s="230"/>
      <c r="O24" s="230"/>
      <c r="P24" s="230"/>
      <c r="Q24" s="223"/>
      <c r="R24" s="223"/>
      <c r="S24" s="223"/>
      <c r="T24" s="227"/>
      <c r="U24" s="227"/>
      <c r="V24" s="227"/>
      <c r="W24" s="227"/>
    </row>
    <row r="25" spans="1:27" x14ac:dyDescent="0.25">
      <c r="C25" s="63"/>
      <c r="D25" s="223"/>
      <c r="E25" s="223"/>
      <c r="F25" s="66"/>
      <c r="G25" s="224"/>
      <c r="H25" s="224"/>
      <c r="I25" s="224"/>
      <c r="J25" s="225" t="s">
        <v>89</v>
      </c>
      <c r="K25" s="225"/>
      <c r="L25" s="225"/>
      <c r="M25" s="225"/>
      <c r="N25" s="226" t="s">
        <v>90</v>
      </c>
      <c r="O25" s="226"/>
      <c r="P25" s="226"/>
      <c r="Q25" s="226" t="s">
        <v>91</v>
      </c>
      <c r="R25" s="226"/>
      <c r="S25" s="226"/>
      <c r="T25" s="227"/>
      <c r="U25" s="227"/>
      <c r="V25" s="227"/>
      <c r="W25" s="227"/>
    </row>
    <row r="26" spans="1:27" ht="13.8" thickBot="1" x14ac:dyDescent="0.3">
      <c r="C26" s="67" t="s">
        <v>92</v>
      </c>
      <c r="D26" s="218" t="s">
        <v>90</v>
      </c>
      <c r="E26" s="219"/>
      <c r="F26" s="68" t="s">
        <v>91</v>
      </c>
      <c r="G26" s="220"/>
      <c r="H26" s="220"/>
      <c r="I26" s="220"/>
      <c r="J26" s="221" t="s">
        <v>92</v>
      </c>
      <c r="K26" s="221"/>
      <c r="L26" s="221"/>
      <c r="M26" s="221"/>
      <c r="N26" s="219" t="s">
        <v>90</v>
      </c>
      <c r="O26" s="219"/>
      <c r="P26" s="219"/>
      <c r="Q26" s="219" t="s">
        <v>91</v>
      </c>
      <c r="R26" s="219"/>
      <c r="S26" s="219"/>
      <c r="T26" s="222"/>
      <c r="U26" s="222"/>
      <c r="V26" s="222"/>
      <c r="W26" s="222"/>
    </row>
    <row r="40" spans="12:12" ht="14.4" x14ac:dyDescent="0.3">
      <c r="L40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20:W20"/>
    <mergeCell ref="Z7:Z8"/>
    <mergeCell ref="AA7:AA8"/>
    <mergeCell ref="D19:E19"/>
    <mergeCell ref="G19:I19"/>
    <mergeCell ref="J19:M19"/>
    <mergeCell ref="N19:P19"/>
    <mergeCell ref="Q19:S19"/>
    <mergeCell ref="T19:W19"/>
    <mergeCell ref="E7:E8"/>
    <mergeCell ref="F7:F8"/>
    <mergeCell ref="G7:G8"/>
    <mergeCell ref="M7:P7"/>
    <mergeCell ref="Q7:S7"/>
    <mergeCell ref="T7:Y7"/>
    <mergeCell ref="D20:E20"/>
    <mergeCell ref="G20:I20"/>
    <mergeCell ref="J20:M20"/>
    <mergeCell ref="N20:P20"/>
    <mergeCell ref="Q20:S20"/>
    <mergeCell ref="T22:W22"/>
    <mergeCell ref="D21:E21"/>
    <mergeCell ref="G21:I21"/>
    <mergeCell ref="J21:M21"/>
    <mergeCell ref="N21:P21"/>
    <mergeCell ref="Q21:S21"/>
    <mergeCell ref="T21:W21"/>
    <mergeCell ref="D22:E22"/>
    <mergeCell ref="G22:I22"/>
    <mergeCell ref="J22:M22"/>
    <mergeCell ref="N22:P22"/>
    <mergeCell ref="Q22:S22"/>
    <mergeCell ref="T24:W24"/>
    <mergeCell ref="D23:E23"/>
    <mergeCell ref="G23:I23"/>
    <mergeCell ref="J23:M23"/>
    <mergeCell ref="N23:P23"/>
    <mergeCell ref="Q23:S23"/>
    <mergeCell ref="T23:W23"/>
    <mergeCell ref="D24:E24"/>
    <mergeCell ref="G24:I24"/>
    <mergeCell ref="J24:M24"/>
    <mergeCell ref="N24:P24"/>
    <mergeCell ref="Q24:S24"/>
    <mergeCell ref="T26:W26"/>
    <mergeCell ref="D25:E25"/>
    <mergeCell ref="G25:I25"/>
    <mergeCell ref="J25:M25"/>
    <mergeCell ref="N25:P25"/>
    <mergeCell ref="Q25:S25"/>
    <mergeCell ref="T25:W25"/>
    <mergeCell ref="D26:E26"/>
    <mergeCell ref="G26:I26"/>
    <mergeCell ref="J26:M26"/>
    <mergeCell ref="N26:P26"/>
    <mergeCell ref="Q26:S26"/>
  </mergeCells>
  <conditionalFormatting sqref="W9:W17">
    <cfRule type="cellIs" priority="7" operator="equal">
      <formula>U9</formula>
    </cfRule>
    <cfRule type="cellIs" priority="8" operator="equal">
      <formula>Y9</formula>
    </cfRule>
    <cfRule type="cellIs" dxfId="18" priority="9" operator="equal">
      <formula>MIN(U9:Y9)</formula>
    </cfRule>
  </conditionalFormatting>
  <conditionalFormatting sqref="Y9:Y17">
    <cfRule type="cellIs" priority="4" operator="equal">
      <formula>U9</formula>
    </cfRule>
    <cfRule type="cellIs" priority="5" operator="equal">
      <formula>W9</formula>
    </cfRule>
    <cfRule type="cellIs" dxfId="17" priority="6" operator="equal">
      <formula>MIN(U9:Y9)</formula>
    </cfRule>
  </conditionalFormatting>
  <conditionalFormatting sqref="U9:U17">
    <cfRule type="cellIs" priority="1" operator="equal">
      <formula>W9</formula>
    </cfRule>
    <cfRule type="cellIs" priority="2" operator="equal">
      <formula>Y9</formula>
    </cfRule>
    <cfRule type="cellIs" dxfId="16" priority="3" operator="equal">
      <formula>MIN(U9:Y9)</formula>
    </cfRule>
  </conditionalFormatting>
  <pageMargins left="0.11811023622047245" right="0.11811023622047245" top="0.59055118110236227" bottom="0.59055118110236227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DFB9-2FAD-4B10-94D8-A76B91259CB5}">
  <sheetPr>
    <pageSetUpPr fitToPage="1"/>
  </sheetPr>
  <dimension ref="A1:AA33"/>
  <sheetViews>
    <sheetView topLeftCell="F1" zoomScale="90" zoomScaleNormal="90" workbookViewId="0">
      <selection activeCell="K31" sqref="K31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25.66406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5" width="5.5546875" style="2" customWidth="1"/>
    <col min="16" max="16" width="7.88671875" style="2" bestFit="1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3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>
        <v>44071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">
        <v>5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65" t="s">
        <v>153</v>
      </c>
      <c r="U5" s="165"/>
      <c r="V5" s="165" t="s">
        <v>154</v>
      </c>
      <c r="W5" s="165"/>
      <c r="X5" s="165" t="s">
        <v>155</v>
      </c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18</v>
      </c>
      <c r="N7" s="263"/>
      <c r="O7" s="263"/>
      <c r="P7" s="271"/>
      <c r="Q7" s="245" t="s">
        <v>19</v>
      </c>
      <c r="R7" s="245"/>
      <c r="S7" s="272"/>
      <c r="T7" s="184" t="s">
        <v>20</v>
      </c>
      <c r="U7" s="185"/>
      <c r="V7" s="185"/>
      <c r="W7" s="185"/>
      <c r="X7" s="185"/>
      <c r="Y7" s="186"/>
      <c r="Z7" s="232" t="s">
        <v>21</v>
      </c>
      <c r="AA7" s="234" t="s">
        <v>22</v>
      </c>
    </row>
    <row r="8" spans="1:27" ht="15.6" x14ac:dyDescent="0.25">
      <c r="A8" s="191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12" t="s">
        <v>30</v>
      </c>
      <c r="Q8" s="13" t="s">
        <v>31</v>
      </c>
      <c r="R8" s="13" t="s">
        <v>32</v>
      </c>
      <c r="S8" s="14" t="s">
        <v>33</v>
      </c>
      <c r="T8" s="15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7" t="s">
        <v>39</v>
      </c>
      <c r="Z8" s="257"/>
      <c r="AA8" s="258"/>
    </row>
    <row r="9" spans="1:27" ht="14.4" x14ac:dyDescent="0.25">
      <c r="A9" s="18">
        <v>1</v>
      </c>
      <c r="B9" s="19" t="s">
        <v>52</v>
      </c>
      <c r="C9" s="19" t="s">
        <v>53</v>
      </c>
      <c r="D9" s="20" t="s">
        <v>54</v>
      </c>
      <c r="E9" s="21" t="s">
        <v>55</v>
      </c>
      <c r="F9" s="22" t="s">
        <v>56</v>
      </c>
      <c r="G9" s="23" t="s">
        <v>51</v>
      </c>
      <c r="H9" s="24">
        <v>805</v>
      </c>
      <c r="I9" s="25">
        <v>0.41399999999999998</v>
      </c>
      <c r="J9" s="25">
        <v>5.0599999999999996</v>
      </c>
      <c r="K9" s="26">
        <v>0.66162875122366471</v>
      </c>
      <c r="L9" s="27">
        <v>0.77</v>
      </c>
      <c r="M9" s="28">
        <v>0</v>
      </c>
      <c r="N9" s="28">
        <v>0</v>
      </c>
      <c r="O9" s="28">
        <v>0</v>
      </c>
      <c r="P9" s="29">
        <v>0</v>
      </c>
      <c r="Q9" s="30">
        <v>2198</v>
      </c>
      <c r="R9" s="30">
        <v>2587</v>
      </c>
      <c r="S9" s="31">
        <v>2127</v>
      </c>
      <c r="T9" s="32">
        <v>1692.46</v>
      </c>
      <c r="U9" s="33">
        <v>50</v>
      </c>
      <c r="V9" s="34">
        <v>1991.99</v>
      </c>
      <c r="W9" s="35">
        <v>50</v>
      </c>
      <c r="X9" s="34">
        <v>1637.79</v>
      </c>
      <c r="Y9" s="36">
        <v>48.96</v>
      </c>
      <c r="Z9" s="37">
        <v>100</v>
      </c>
      <c r="AA9" s="38">
        <v>100</v>
      </c>
    </row>
    <row r="10" spans="1:27" ht="14.4" x14ac:dyDescent="0.25">
      <c r="A10" s="18">
        <v>2</v>
      </c>
      <c r="B10" s="19" t="s">
        <v>46</v>
      </c>
      <c r="C10" s="19" t="s">
        <v>47</v>
      </c>
      <c r="D10" s="20" t="s">
        <v>48</v>
      </c>
      <c r="E10" s="21" t="s">
        <v>49</v>
      </c>
      <c r="F10" s="22" t="s">
        <v>50</v>
      </c>
      <c r="G10" s="23" t="s">
        <v>51</v>
      </c>
      <c r="H10" s="24">
        <v>1060</v>
      </c>
      <c r="I10" s="25">
        <v>0.73199999999999998</v>
      </c>
      <c r="J10" s="25">
        <v>9.19</v>
      </c>
      <c r="K10" s="26">
        <v>0.94949218092050058</v>
      </c>
      <c r="L10" s="27">
        <v>0.95</v>
      </c>
      <c r="M10" s="28">
        <v>82</v>
      </c>
      <c r="N10" s="28">
        <v>82</v>
      </c>
      <c r="O10" s="28">
        <v>83</v>
      </c>
      <c r="P10" s="29">
        <v>0</v>
      </c>
      <c r="Q10" s="30">
        <v>1957</v>
      </c>
      <c r="R10" s="30">
        <v>2102</v>
      </c>
      <c r="S10" s="31">
        <v>1688</v>
      </c>
      <c r="T10" s="32">
        <v>1859.1499999999999</v>
      </c>
      <c r="U10" s="33">
        <v>45.52</v>
      </c>
      <c r="V10" s="34">
        <v>1996.8999999999999</v>
      </c>
      <c r="W10" s="35">
        <v>49.88</v>
      </c>
      <c r="X10" s="34">
        <v>1603.6</v>
      </c>
      <c r="Y10" s="36">
        <v>50</v>
      </c>
      <c r="Z10" s="37">
        <v>99.88</v>
      </c>
      <c r="AA10" s="38">
        <v>99.88</v>
      </c>
    </row>
    <row r="11" spans="1:27" ht="14.4" x14ac:dyDescent="0.25">
      <c r="A11" s="18">
        <v>3</v>
      </c>
      <c r="B11" s="19" t="s">
        <v>57</v>
      </c>
      <c r="C11" s="19" t="s">
        <v>58</v>
      </c>
      <c r="D11" s="20" t="s">
        <v>59</v>
      </c>
      <c r="E11" s="21" t="s">
        <v>49</v>
      </c>
      <c r="F11" s="22" t="s">
        <v>60</v>
      </c>
      <c r="G11" s="23" t="s">
        <v>61</v>
      </c>
      <c r="H11" s="24">
        <v>1105</v>
      </c>
      <c r="I11" s="25">
        <v>0.85199999999999998</v>
      </c>
      <c r="J11" s="25">
        <v>13.62</v>
      </c>
      <c r="K11" s="26">
        <v>0.93660872011749152</v>
      </c>
      <c r="L11" s="27">
        <v>0.94</v>
      </c>
      <c r="M11" s="28">
        <v>0</v>
      </c>
      <c r="N11" s="28">
        <v>0</v>
      </c>
      <c r="O11" s="28">
        <v>0</v>
      </c>
      <c r="P11" s="29">
        <v>0</v>
      </c>
      <c r="Q11" s="30">
        <v>2466</v>
      </c>
      <c r="R11" s="30">
        <v>2720</v>
      </c>
      <c r="S11" s="31">
        <v>2025</v>
      </c>
      <c r="T11" s="32">
        <v>2318.04</v>
      </c>
      <c r="U11" s="33">
        <v>36.51</v>
      </c>
      <c r="V11" s="34">
        <v>2556.7999999999997</v>
      </c>
      <c r="W11" s="35">
        <v>38.950000000000003</v>
      </c>
      <c r="X11" s="34">
        <v>1903.5</v>
      </c>
      <c r="Y11" s="36">
        <v>42.12</v>
      </c>
      <c r="Z11" s="37">
        <v>81.070000000000022</v>
      </c>
      <c r="AA11" s="38">
        <v>81.070000000000022</v>
      </c>
    </row>
    <row r="12" spans="1:27" ht="14.4" x14ac:dyDescent="0.25">
      <c r="A12" s="18">
        <v>4</v>
      </c>
      <c r="B12" s="19" t="s">
        <v>68</v>
      </c>
      <c r="C12" s="19" t="s">
        <v>69</v>
      </c>
      <c r="D12" s="20" t="s">
        <v>70</v>
      </c>
      <c r="E12" s="21" t="s">
        <v>43</v>
      </c>
      <c r="F12" s="22" t="s">
        <v>66</v>
      </c>
      <c r="G12" s="23">
        <v>5.8422453703703699E-2</v>
      </c>
      <c r="H12" s="24">
        <v>1105</v>
      </c>
      <c r="I12" s="25">
        <v>1.111</v>
      </c>
      <c r="J12" s="25">
        <v>11.68</v>
      </c>
      <c r="K12" s="26">
        <v>1.1257454074371656</v>
      </c>
      <c r="L12" s="27">
        <v>1.1100000000000001</v>
      </c>
      <c r="M12" s="28">
        <v>0</v>
      </c>
      <c r="N12" s="28">
        <v>0</v>
      </c>
      <c r="O12" s="28">
        <v>0</v>
      </c>
      <c r="P12" s="29">
        <v>0</v>
      </c>
      <c r="Q12" s="30">
        <v>2184</v>
      </c>
      <c r="R12" s="30">
        <v>2598</v>
      </c>
      <c r="S12" s="31">
        <v>2716</v>
      </c>
      <c r="T12" s="32">
        <v>2424.2400000000002</v>
      </c>
      <c r="U12" s="33">
        <v>34.909999999999997</v>
      </c>
      <c r="V12" s="34">
        <v>2883.78</v>
      </c>
      <c r="W12" s="35">
        <v>34.54</v>
      </c>
      <c r="X12" s="34">
        <v>3014.76</v>
      </c>
      <c r="Y12" s="36">
        <v>26.6</v>
      </c>
      <c r="Z12" s="37">
        <v>69.449999999999989</v>
      </c>
      <c r="AA12" s="38">
        <v>69.449999999999989</v>
      </c>
    </row>
    <row r="13" spans="1:27" ht="14.4" x14ac:dyDescent="0.25">
      <c r="A13" s="18">
        <v>5</v>
      </c>
      <c r="B13" s="19" t="s">
        <v>62</v>
      </c>
      <c r="C13" s="19" t="s">
        <v>63</v>
      </c>
      <c r="D13" s="20" t="s">
        <v>64</v>
      </c>
      <c r="E13" s="21" t="s">
        <v>65</v>
      </c>
      <c r="F13" s="22" t="s">
        <v>66</v>
      </c>
      <c r="G13" s="23" t="s">
        <v>67</v>
      </c>
      <c r="H13" s="24">
        <v>920</v>
      </c>
      <c r="I13" s="25">
        <v>0.7</v>
      </c>
      <c r="J13" s="25">
        <v>8.8000000000000007</v>
      </c>
      <c r="K13" s="26">
        <v>0.81760671055909984</v>
      </c>
      <c r="L13" s="27">
        <v>0.85</v>
      </c>
      <c r="M13" s="28">
        <v>0</v>
      </c>
      <c r="N13" s="28">
        <v>0</v>
      </c>
      <c r="O13" s="28">
        <v>0</v>
      </c>
      <c r="P13" s="29">
        <v>0</v>
      </c>
      <c r="Q13" s="30">
        <v>3425</v>
      </c>
      <c r="R13" s="30">
        <v>0</v>
      </c>
      <c r="S13" s="31">
        <v>2409</v>
      </c>
      <c r="T13" s="32">
        <v>2911.25</v>
      </c>
      <c r="U13" s="33">
        <v>29.07</v>
      </c>
      <c r="V13" s="34">
        <v>0</v>
      </c>
      <c r="W13" s="35">
        <v>0</v>
      </c>
      <c r="X13" s="34">
        <v>2047.6499999999999</v>
      </c>
      <c r="Y13" s="36">
        <v>39.159999999999997</v>
      </c>
      <c r="Z13" s="37">
        <v>68.22999999999999</v>
      </c>
      <c r="AA13" s="38">
        <v>68.22999999999999</v>
      </c>
    </row>
    <row r="14" spans="1:27" ht="15" thickBot="1" x14ac:dyDescent="0.3">
      <c r="A14" s="39">
        <v>6</v>
      </c>
      <c r="B14" s="40" t="s">
        <v>40</v>
      </c>
      <c r="C14" s="40" t="s">
        <v>41</v>
      </c>
      <c r="D14" s="41" t="s">
        <v>42</v>
      </c>
      <c r="E14" s="42" t="s">
        <v>43</v>
      </c>
      <c r="F14" s="43" t="s">
        <v>44</v>
      </c>
      <c r="G14" s="44" t="s">
        <v>45</v>
      </c>
      <c r="H14" s="45">
        <v>1025</v>
      </c>
      <c r="I14" s="46">
        <v>0.5464</v>
      </c>
      <c r="J14" s="46">
        <v>9.6549999999999994</v>
      </c>
      <c r="K14" s="47">
        <v>0.78030359661486015</v>
      </c>
      <c r="L14" s="48">
        <v>0.82</v>
      </c>
      <c r="M14" s="49">
        <v>90</v>
      </c>
      <c r="N14" s="49">
        <v>88</v>
      </c>
      <c r="O14" s="49">
        <v>89</v>
      </c>
      <c r="P14" s="50">
        <v>0</v>
      </c>
      <c r="Q14" s="51">
        <v>59941</v>
      </c>
      <c r="R14" s="51">
        <v>59941</v>
      </c>
      <c r="S14" s="52">
        <v>59941</v>
      </c>
      <c r="T14" s="53">
        <v>49151.619999999995</v>
      </c>
      <c r="U14" s="54">
        <v>0</v>
      </c>
      <c r="V14" s="55">
        <v>49151.619999999995</v>
      </c>
      <c r="W14" s="56">
        <v>0</v>
      </c>
      <c r="X14" s="55">
        <v>49151.619999999995</v>
      </c>
      <c r="Y14" s="57">
        <v>0</v>
      </c>
      <c r="Z14" s="58">
        <v>0</v>
      </c>
      <c r="AA14" s="59">
        <v>0</v>
      </c>
    </row>
    <row r="15" spans="1:27" ht="13.8" thickBot="1" x14ac:dyDescent="0.3"/>
    <row r="16" spans="1:27" x14ac:dyDescent="0.25">
      <c r="C16" s="60" t="s">
        <v>71</v>
      </c>
      <c r="D16" s="236" t="s">
        <v>72</v>
      </c>
      <c r="E16" s="236"/>
      <c r="F16" s="61" t="s">
        <v>9</v>
      </c>
      <c r="G16" s="237" t="s">
        <v>73</v>
      </c>
      <c r="H16" s="237"/>
      <c r="I16" s="237"/>
      <c r="J16" s="238" t="s">
        <v>74</v>
      </c>
      <c r="K16" s="238"/>
      <c r="L16" s="238"/>
      <c r="M16" s="238"/>
      <c r="N16" s="239" t="s">
        <v>72</v>
      </c>
      <c r="O16" s="239"/>
      <c r="P16" s="239"/>
      <c r="Q16" s="236" t="s">
        <v>9</v>
      </c>
      <c r="R16" s="236"/>
      <c r="S16" s="236"/>
      <c r="T16" s="237" t="s">
        <v>73</v>
      </c>
      <c r="U16" s="237"/>
      <c r="V16" s="237"/>
      <c r="W16" s="237"/>
      <c r="X16" s="62"/>
      <c r="Y16" s="62"/>
      <c r="Z16" s="62"/>
      <c r="AA16" s="62"/>
    </row>
    <row r="17" spans="3:23" x14ac:dyDescent="0.25">
      <c r="C17" s="63" t="s">
        <v>75</v>
      </c>
      <c r="D17" s="269" t="s">
        <v>76</v>
      </c>
      <c r="E17" s="270"/>
      <c r="F17" s="64" t="s">
        <v>77</v>
      </c>
      <c r="G17" s="228"/>
      <c r="H17" s="228"/>
      <c r="I17" s="228"/>
      <c r="J17" s="225" t="s">
        <v>78</v>
      </c>
      <c r="K17" s="225"/>
      <c r="L17" s="225"/>
      <c r="M17" s="225"/>
      <c r="N17" s="230" t="s">
        <v>79</v>
      </c>
      <c r="O17" s="223"/>
      <c r="P17" s="223"/>
      <c r="Q17" s="223" t="s">
        <v>80</v>
      </c>
      <c r="R17" s="223"/>
      <c r="S17" s="223"/>
      <c r="T17" s="227"/>
      <c r="U17" s="227"/>
      <c r="V17" s="227"/>
      <c r="W17" s="227"/>
    </row>
    <row r="18" spans="3:23" x14ac:dyDescent="0.25">
      <c r="C18" s="65">
        <v>2</v>
      </c>
      <c r="D18" s="269" t="s">
        <v>81</v>
      </c>
      <c r="E18" s="270"/>
      <c r="F18" s="64" t="s">
        <v>82</v>
      </c>
      <c r="G18" s="228"/>
      <c r="H18" s="228"/>
      <c r="I18" s="228"/>
      <c r="J18" s="225"/>
      <c r="K18" s="225"/>
      <c r="L18" s="225"/>
      <c r="M18" s="225"/>
      <c r="N18" s="223" t="s">
        <v>83</v>
      </c>
      <c r="O18" s="223"/>
      <c r="P18" s="223"/>
      <c r="Q18" s="223" t="s">
        <v>84</v>
      </c>
      <c r="R18" s="223"/>
      <c r="S18" s="223"/>
      <c r="T18" s="227"/>
      <c r="U18" s="227"/>
      <c r="V18" s="227"/>
      <c r="W18" s="227"/>
    </row>
    <row r="19" spans="3:23" x14ac:dyDescent="0.25">
      <c r="C19" s="65">
        <v>3</v>
      </c>
      <c r="D19" s="223" t="s">
        <v>85</v>
      </c>
      <c r="E19" s="223"/>
      <c r="F19" s="64" t="s">
        <v>86</v>
      </c>
      <c r="G19" s="228"/>
      <c r="H19" s="228"/>
      <c r="I19" s="228"/>
      <c r="J19" s="229"/>
      <c r="K19" s="229"/>
      <c r="L19" s="229"/>
      <c r="M19" s="229"/>
      <c r="N19" s="223" t="s">
        <v>87</v>
      </c>
      <c r="O19" s="223"/>
      <c r="P19" s="223"/>
      <c r="Q19" s="223" t="s">
        <v>88</v>
      </c>
      <c r="R19" s="223"/>
      <c r="S19" s="223"/>
      <c r="T19" s="227"/>
      <c r="U19" s="227"/>
      <c r="V19" s="227"/>
      <c r="W19" s="227"/>
    </row>
    <row r="20" spans="3:23" x14ac:dyDescent="0.25">
      <c r="C20" s="63"/>
      <c r="D20" s="223"/>
      <c r="E20" s="223"/>
      <c r="F20" s="64"/>
      <c r="G20" s="228"/>
      <c r="H20" s="228"/>
      <c r="I20" s="228"/>
      <c r="J20" s="229"/>
      <c r="K20" s="229"/>
      <c r="L20" s="229"/>
      <c r="M20" s="229"/>
      <c r="N20" s="230"/>
      <c r="O20" s="230"/>
      <c r="P20" s="230"/>
      <c r="Q20" s="223"/>
      <c r="R20" s="223"/>
      <c r="S20" s="223"/>
      <c r="T20" s="227"/>
      <c r="U20" s="227"/>
      <c r="V20" s="227"/>
      <c r="W20" s="227"/>
    </row>
    <row r="21" spans="3:23" x14ac:dyDescent="0.25">
      <c r="C21" s="63"/>
      <c r="D21" s="223"/>
      <c r="E21" s="223"/>
      <c r="F21" s="66"/>
      <c r="G21" s="228"/>
      <c r="H21" s="228"/>
      <c r="I21" s="228"/>
      <c r="J21" s="229"/>
      <c r="K21" s="229"/>
      <c r="L21" s="229"/>
      <c r="M21" s="229"/>
      <c r="N21" s="230"/>
      <c r="O21" s="230"/>
      <c r="P21" s="230"/>
      <c r="Q21" s="223"/>
      <c r="R21" s="223"/>
      <c r="S21" s="223"/>
      <c r="T21" s="227"/>
      <c r="U21" s="227"/>
      <c r="V21" s="227"/>
      <c r="W21" s="227"/>
    </row>
    <row r="22" spans="3:23" x14ac:dyDescent="0.25">
      <c r="C22" s="63"/>
      <c r="D22" s="223"/>
      <c r="E22" s="223"/>
      <c r="F22" s="66"/>
      <c r="G22" s="224"/>
      <c r="H22" s="224"/>
      <c r="I22" s="224"/>
      <c r="J22" s="225" t="s">
        <v>89</v>
      </c>
      <c r="K22" s="225"/>
      <c r="L22" s="225"/>
      <c r="M22" s="225"/>
      <c r="N22" s="266" t="s">
        <v>90</v>
      </c>
      <c r="O22" s="267"/>
      <c r="P22" s="267"/>
      <c r="Q22" s="268" t="s">
        <v>91</v>
      </c>
      <c r="R22" s="267"/>
      <c r="S22" s="267"/>
      <c r="T22" s="227"/>
      <c r="U22" s="227"/>
      <c r="V22" s="227"/>
      <c r="W22" s="227"/>
    </row>
    <row r="23" spans="3:23" ht="13.8" thickBot="1" x14ac:dyDescent="0.3">
      <c r="C23" s="67" t="s">
        <v>92</v>
      </c>
      <c r="D23" s="218" t="s">
        <v>90</v>
      </c>
      <c r="E23" s="219"/>
      <c r="F23" s="68" t="s">
        <v>91</v>
      </c>
      <c r="G23" s="220"/>
      <c r="H23" s="220"/>
      <c r="I23" s="220"/>
      <c r="J23" s="221" t="s">
        <v>92</v>
      </c>
      <c r="K23" s="221"/>
      <c r="L23" s="221"/>
      <c r="M23" s="221"/>
      <c r="N23" s="219" t="s">
        <v>90</v>
      </c>
      <c r="O23" s="219"/>
      <c r="P23" s="219"/>
      <c r="Q23" s="219" t="s">
        <v>91</v>
      </c>
      <c r="R23" s="219"/>
      <c r="S23" s="219"/>
      <c r="T23" s="222"/>
      <c r="U23" s="222"/>
      <c r="V23" s="222"/>
      <c r="W23" s="222"/>
    </row>
    <row r="33" spans="12:12" ht="14.4" x14ac:dyDescent="0.3">
      <c r="L33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17:W17"/>
    <mergeCell ref="Z7:Z8"/>
    <mergeCell ref="AA7:AA8"/>
    <mergeCell ref="D16:E16"/>
    <mergeCell ref="G16:I16"/>
    <mergeCell ref="J16:M16"/>
    <mergeCell ref="N16:P16"/>
    <mergeCell ref="Q16:S16"/>
    <mergeCell ref="T16:W16"/>
    <mergeCell ref="E7:E8"/>
    <mergeCell ref="F7:F8"/>
    <mergeCell ref="G7:G8"/>
    <mergeCell ref="M7:P7"/>
    <mergeCell ref="Q7:S7"/>
    <mergeCell ref="T7:Y7"/>
    <mergeCell ref="D17:E17"/>
    <mergeCell ref="G17:I17"/>
    <mergeCell ref="J17:M17"/>
    <mergeCell ref="N17:P17"/>
    <mergeCell ref="Q17:S17"/>
    <mergeCell ref="T19:W19"/>
    <mergeCell ref="D18:E18"/>
    <mergeCell ref="G18:I18"/>
    <mergeCell ref="J18:M18"/>
    <mergeCell ref="N18:P18"/>
    <mergeCell ref="Q18:S18"/>
    <mergeCell ref="T18:W18"/>
    <mergeCell ref="D19:E19"/>
    <mergeCell ref="G19:I19"/>
    <mergeCell ref="J19:M19"/>
    <mergeCell ref="N19:P19"/>
    <mergeCell ref="Q19:S19"/>
    <mergeCell ref="T21:W21"/>
    <mergeCell ref="D20:E20"/>
    <mergeCell ref="G20:I20"/>
    <mergeCell ref="J20:M20"/>
    <mergeCell ref="N20:P20"/>
    <mergeCell ref="Q20:S20"/>
    <mergeCell ref="T20:W20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</mergeCells>
  <conditionalFormatting sqref="W9">
    <cfRule type="cellIs" priority="4" operator="equal">
      <formula>U9</formula>
    </cfRule>
    <cfRule type="cellIs" priority="5" operator="equal">
      <formula>Y9</formula>
    </cfRule>
    <cfRule type="cellIs" dxfId="15" priority="6" operator="equal">
      <formula>MIN(U9:Y9)</formula>
    </cfRule>
  </conditionalFormatting>
  <conditionalFormatting sqref="Y9">
    <cfRule type="cellIs" priority="1" operator="equal">
      <formula>U9</formula>
    </cfRule>
    <cfRule type="cellIs" priority="2" operator="equal">
      <formula>W9</formula>
    </cfRule>
    <cfRule type="cellIs" dxfId="14" priority="3" operator="equal">
      <formula>MIN(U9:Y9)</formula>
    </cfRule>
  </conditionalFormatting>
  <conditionalFormatting sqref="W10:W14">
    <cfRule type="cellIs" priority="13" operator="equal">
      <formula>U10</formula>
    </cfRule>
    <cfRule type="cellIs" priority="14" operator="equal">
      <formula>Y10</formula>
    </cfRule>
    <cfRule type="cellIs" dxfId="13" priority="15" operator="equal">
      <formula>MIN(U10:Y10)</formula>
    </cfRule>
  </conditionalFormatting>
  <conditionalFormatting sqref="Y10:Y14">
    <cfRule type="cellIs" priority="10" operator="equal">
      <formula>U10</formula>
    </cfRule>
    <cfRule type="cellIs" priority="11" operator="equal">
      <formula>W10</formula>
    </cfRule>
    <cfRule type="cellIs" dxfId="12" priority="12" operator="equal">
      <formula>MIN(U10:Y10)</formula>
    </cfRule>
  </conditionalFormatting>
  <conditionalFormatting sqref="U10:U14">
    <cfRule type="cellIs" priority="16" operator="equal">
      <formula>W10</formula>
    </cfRule>
    <cfRule type="cellIs" priority="17" operator="equal">
      <formula>Y10</formula>
    </cfRule>
    <cfRule type="cellIs" dxfId="11" priority="18" operator="equal">
      <formula>MIN(U10:Y10)</formula>
    </cfRule>
  </conditionalFormatting>
  <conditionalFormatting sqref="U9">
    <cfRule type="cellIs" priority="7" operator="equal">
      <formula>W9</formula>
    </cfRule>
    <cfRule type="cellIs" priority="8" operator="equal">
      <formula>Y9</formula>
    </cfRule>
    <cfRule type="cellIs" dxfId="10" priority="9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BB7B-7FC4-4719-AD6B-CEAE823190F8}">
  <sheetPr>
    <pageSetUpPr fitToPage="1"/>
  </sheetPr>
  <dimension ref="A1:AA33"/>
  <sheetViews>
    <sheetView topLeftCell="F1" zoomScale="90" zoomScaleNormal="90" workbookViewId="0">
      <selection activeCell="T5" sqref="T5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25.66406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5" width="5.5546875" style="2" customWidth="1"/>
    <col min="16" max="16" width="7.88671875" style="2" bestFit="1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3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>
        <v>44072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">
        <v>5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65" t="s">
        <v>155</v>
      </c>
      <c r="V5" s="2" t="s">
        <v>157</v>
      </c>
      <c r="X5" s="2" t="s">
        <v>155</v>
      </c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18</v>
      </c>
      <c r="N7" s="263"/>
      <c r="O7" s="263"/>
      <c r="P7" s="271"/>
      <c r="Q7" s="245" t="s">
        <v>19</v>
      </c>
      <c r="R7" s="245"/>
      <c r="S7" s="272"/>
      <c r="T7" s="184" t="s">
        <v>20</v>
      </c>
      <c r="U7" s="185"/>
      <c r="V7" s="185"/>
      <c r="W7" s="185"/>
      <c r="X7" s="185"/>
      <c r="Y7" s="186"/>
      <c r="Z7" s="232" t="s">
        <v>21</v>
      </c>
      <c r="AA7" s="234" t="s">
        <v>22</v>
      </c>
    </row>
    <row r="8" spans="1:27" ht="15.6" x14ac:dyDescent="0.25">
      <c r="A8" s="191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12" t="s">
        <v>30</v>
      </c>
      <c r="Q8" s="13" t="s">
        <v>31</v>
      </c>
      <c r="R8" s="13" t="s">
        <v>32</v>
      </c>
      <c r="S8" s="14" t="s">
        <v>33</v>
      </c>
      <c r="T8" s="15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7" t="s">
        <v>39</v>
      </c>
      <c r="Z8" s="257"/>
      <c r="AA8" s="258"/>
    </row>
    <row r="9" spans="1:27" ht="14.4" x14ac:dyDescent="0.25">
      <c r="A9" s="18">
        <v>1</v>
      </c>
      <c r="B9" s="19" t="s">
        <v>40</v>
      </c>
      <c r="C9" s="19" t="s">
        <v>41</v>
      </c>
      <c r="D9" s="20" t="s">
        <v>42</v>
      </c>
      <c r="E9" s="21" t="s">
        <v>43</v>
      </c>
      <c r="F9" s="22" t="s">
        <v>44</v>
      </c>
      <c r="G9" s="23" t="s">
        <v>45</v>
      </c>
      <c r="H9" s="24">
        <v>1025</v>
      </c>
      <c r="I9" s="25">
        <v>0.5464</v>
      </c>
      <c r="J9" s="25">
        <v>9.6549999999999994</v>
      </c>
      <c r="K9" s="26">
        <v>0.78030359661486015</v>
      </c>
      <c r="L9" s="27">
        <v>0.82</v>
      </c>
      <c r="M9" s="28">
        <v>90</v>
      </c>
      <c r="N9" s="28">
        <v>88</v>
      </c>
      <c r="O9" s="28">
        <v>89</v>
      </c>
      <c r="P9" s="29">
        <v>0</v>
      </c>
      <c r="Q9" s="30">
        <v>59941</v>
      </c>
      <c r="R9" s="30">
        <v>2205</v>
      </c>
      <c r="S9" s="31">
        <v>2220</v>
      </c>
      <c r="T9" s="32">
        <v>49151.619999999995</v>
      </c>
      <c r="U9" s="33">
        <v>0</v>
      </c>
      <c r="V9" s="34">
        <v>1808.1</v>
      </c>
      <c r="W9" s="35">
        <v>50</v>
      </c>
      <c r="X9" s="34">
        <v>1820.3999999999999</v>
      </c>
      <c r="Y9" s="36">
        <v>50</v>
      </c>
      <c r="Z9" s="37">
        <v>100</v>
      </c>
      <c r="AA9" s="38">
        <v>100</v>
      </c>
    </row>
    <row r="10" spans="1:27" ht="14.4" x14ac:dyDescent="0.25">
      <c r="A10" s="18">
        <v>2</v>
      </c>
      <c r="B10" s="19" t="s">
        <v>46</v>
      </c>
      <c r="C10" s="19" t="s">
        <v>47</v>
      </c>
      <c r="D10" s="20" t="s">
        <v>48</v>
      </c>
      <c r="E10" s="21" t="s">
        <v>49</v>
      </c>
      <c r="F10" s="22" t="s">
        <v>50</v>
      </c>
      <c r="G10" s="23" t="s">
        <v>51</v>
      </c>
      <c r="H10" s="24">
        <v>1060</v>
      </c>
      <c r="I10" s="25">
        <v>0.73199999999999998</v>
      </c>
      <c r="J10" s="25">
        <v>9.19</v>
      </c>
      <c r="K10" s="26">
        <v>0.94949218092050058</v>
      </c>
      <c r="L10" s="27">
        <v>0.95</v>
      </c>
      <c r="M10" s="28">
        <v>82</v>
      </c>
      <c r="N10" s="28">
        <v>82</v>
      </c>
      <c r="O10" s="28">
        <v>83</v>
      </c>
      <c r="P10" s="29">
        <v>0</v>
      </c>
      <c r="Q10" s="30">
        <v>1690</v>
      </c>
      <c r="R10" s="30">
        <v>1985</v>
      </c>
      <c r="S10" s="31">
        <v>2093</v>
      </c>
      <c r="T10" s="32">
        <v>1605.5</v>
      </c>
      <c r="U10" s="33">
        <v>50</v>
      </c>
      <c r="V10" s="34">
        <v>1885.75</v>
      </c>
      <c r="W10" s="35">
        <v>47.94</v>
      </c>
      <c r="X10" s="34">
        <v>1988.35</v>
      </c>
      <c r="Y10" s="36">
        <v>45.78</v>
      </c>
      <c r="Z10" s="37">
        <v>97.94</v>
      </c>
      <c r="AA10" s="38">
        <v>97.94</v>
      </c>
    </row>
    <row r="11" spans="1:27" ht="14.4" x14ac:dyDescent="0.25">
      <c r="A11" s="18">
        <v>3</v>
      </c>
      <c r="B11" s="19" t="s">
        <v>52</v>
      </c>
      <c r="C11" s="19" t="s">
        <v>53</v>
      </c>
      <c r="D11" s="20" t="s">
        <v>54</v>
      </c>
      <c r="E11" s="21" t="s">
        <v>55</v>
      </c>
      <c r="F11" s="22" t="s">
        <v>56</v>
      </c>
      <c r="G11" s="23" t="s">
        <v>51</v>
      </c>
      <c r="H11" s="24">
        <v>805</v>
      </c>
      <c r="I11" s="25">
        <v>0.41399999999999998</v>
      </c>
      <c r="J11" s="25">
        <v>5.0599999999999996</v>
      </c>
      <c r="K11" s="26">
        <v>0.66162875122366471</v>
      </c>
      <c r="L11" s="27">
        <v>0.77</v>
      </c>
      <c r="M11" s="28">
        <v>0</v>
      </c>
      <c r="N11" s="28">
        <v>0</v>
      </c>
      <c r="O11" s="28">
        <v>0</v>
      </c>
      <c r="P11" s="29">
        <v>0</v>
      </c>
      <c r="Q11" s="30">
        <v>2760</v>
      </c>
      <c r="R11" s="30">
        <v>2603</v>
      </c>
      <c r="S11" s="31">
        <v>2609</v>
      </c>
      <c r="T11" s="32">
        <v>2125.2000000000003</v>
      </c>
      <c r="U11" s="33">
        <v>37.770000000000003</v>
      </c>
      <c r="V11" s="34">
        <v>2004.31</v>
      </c>
      <c r="W11" s="35">
        <v>45.11</v>
      </c>
      <c r="X11" s="34">
        <v>2008.93</v>
      </c>
      <c r="Y11" s="36">
        <v>45.31</v>
      </c>
      <c r="Z11" s="37">
        <v>90.419999999999987</v>
      </c>
      <c r="AA11" s="38">
        <v>90.419999999999987</v>
      </c>
    </row>
    <row r="12" spans="1:27" ht="14.4" x14ac:dyDescent="0.25">
      <c r="A12" s="18">
        <v>4</v>
      </c>
      <c r="B12" s="19" t="s">
        <v>57</v>
      </c>
      <c r="C12" s="19" t="s">
        <v>58</v>
      </c>
      <c r="D12" s="20" t="s">
        <v>59</v>
      </c>
      <c r="E12" s="21" t="s">
        <v>49</v>
      </c>
      <c r="F12" s="22" t="s">
        <v>60</v>
      </c>
      <c r="G12" s="23" t="s">
        <v>61</v>
      </c>
      <c r="H12" s="24">
        <v>1105</v>
      </c>
      <c r="I12" s="25">
        <v>0.85199999999999998</v>
      </c>
      <c r="J12" s="25">
        <v>13.62</v>
      </c>
      <c r="K12" s="26">
        <v>0.93660872011749152</v>
      </c>
      <c r="L12" s="27">
        <v>0.94</v>
      </c>
      <c r="M12" s="28">
        <v>0</v>
      </c>
      <c r="N12" s="28">
        <v>0</v>
      </c>
      <c r="O12" s="28">
        <v>0</v>
      </c>
      <c r="P12" s="29">
        <v>0</v>
      </c>
      <c r="Q12" s="30">
        <v>1987</v>
      </c>
      <c r="R12" s="30">
        <v>2617</v>
      </c>
      <c r="S12" s="31">
        <v>2146</v>
      </c>
      <c r="T12" s="32">
        <v>1867.78</v>
      </c>
      <c r="U12" s="33">
        <v>42.98</v>
      </c>
      <c r="V12" s="34">
        <v>2459.98</v>
      </c>
      <c r="W12" s="35">
        <v>36.75</v>
      </c>
      <c r="X12" s="34">
        <v>2017.2399999999998</v>
      </c>
      <c r="Y12" s="36">
        <v>45.12</v>
      </c>
      <c r="Z12" s="37">
        <v>88.1</v>
      </c>
      <c r="AA12" s="38">
        <v>88.1</v>
      </c>
    </row>
    <row r="13" spans="1:27" ht="14.4" x14ac:dyDescent="0.25">
      <c r="A13" s="18">
        <v>5</v>
      </c>
      <c r="B13" s="19" t="s">
        <v>62</v>
      </c>
      <c r="C13" s="19" t="s">
        <v>63</v>
      </c>
      <c r="D13" s="20" t="s">
        <v>64</v>
      </c>
      <c r="E13" s="21" t="s">
        <v>65</v>
      </c>
      <c r="F13" s="22" t="s">
        <v>66</v>
      </c>
      <c r="G13" s="23" t="s">
        <v>67</v>
      </c>
      <c r="H13" s="24">
        <v>920</v>
      </c>
      <c r="I13" s="25">
        <v>0.7</v>
      </c>
      <c r="J13" s="25">
        <v>8.8000000000000007</v>
      </c>
      <c r="K13" s="26">
        <v>0.81760671055909984</v>
      </c>
      <c r="L13" s="27">
        <v>0.85</v>
      </c>
      <c r="M13" s="28">
        <v>0</v>
      </c>
      <c r="N13" s="28">
        <v>0</v>
      </c>
      <c r="O13" s="28">
        <v>0</v>
      </c>
      <c r="P13" s="29">
        <v>0</v>
      </c>
      <c r="Q13" s="30">
        <v>59945</v>
      </c>
      <c r="R13" s="30">
        <v>2875</v>
      </c>
      <c r="S13" s="31">
        <v>2859</v>
      </c>
      <c r="T13" s="32">
        <v>50953.25</v>
      </c>
      <c r="U13" s="33">
        <v>0</v>
      </c>
      <c r="V13" s="34">
        <v>2443.75</v>
      </c>
      <c r="W13" s="35">
        <v>36.99</v>
      </c>
      <c r="X13" s="34">
        <v>2430.15</v>
      </c>
      <c r="Y13" s="36">
        <v>37.450000000000003</v>
      </c>
      <c r="Z13" s="37">
        <v>74.44</v>
      </c>
      <c r="AA13" s="38">
        <v>74.44</v>
      </c>
    </row>
    <row r="14" spans="1:27" ht="15" thickBot="1" x14ac:dyDescent="0.3">
      <c r="A14" s="39">
        <v>6</v>
      </c>
      <c r="B14" s="40" t="s">
        <v>68</v>
      </c>
      <c r="C14" s="40" t="s">
        <v>69</v>
      </c>
      <c r="D14" s="41" t="s">
        <v>70</v>
      </c>
      <c r="E14" s="42" t="s">
        <v>43</v>
      </c>
      <c r="F14" s="43" t="s">
        <v>66</v>
      </c>
      <c r="G14" s="44">
        <v>5.8422453703703699E-2</v>
      </c>
      <c r="H14" s="45">
        <v>1105</v>
      </c>
      <c r="I14" s="46">
        <v>1.111</v>
      </c>
      <c r="J14" s="46">
        <v>11.68</v>
      </c>
      <c r="K14" s="47">
        <v>1.1257454074371656</v>
      </c>
      <c r="L14" s="48">
        <v>1.1100000000000001</v>
      </c>
      <c r="M14" s="49">
        <v>0</v>
      </c>
      <c r="N14" s="49">
        <v>0</v>
      </c>
      <c r="O14" s="49">
        <v>0</v>
      </c>
      <c r="P14" s="50">
        <v>0</v>
      </c>
      <c r="Q14" s="51">
        <v>2360</v>
      </c>
      <c r="R14" s="51">
        <v>59958</v>
      </c>
      <c r="S14" s="52">
        <v>59956</v>
      </c>
      <c r="T14" s="53">
        <v>2619.6000000000004</v>
      </c>
      <c r="U14" s="54">
        <v>30.64</v>
      </c>
      <c r="V14" s="55">
        <v>66553.38</v>
      </c>
      <c r="W14" s="56">
        <v>0</v>
      </c>
      <c r="X14" s="55">
        <v>66551.16</v>
      </c>
      <c r="Y14" s="57">
        <v>0</v>
      </c>
      <c r="Z14" s="58">
        <v>30.64</v>
      </c>
      <c r="AA14" s="59">
        <v>30.64</v>
      </c>
    </row>
    <row r="15" spans="1:27" ht="13.8" thickBot="1" x14ac:dyDescent="0.3"/>
    <row r="16" spans="1:27" x14ac:dyDescent="0.25">
      <c r="C16" s="60" t="s">
        <v>71</v>
      </c>
      <c r="D16" s="236" t="s">
        <v>72</v>
      </c>
      <c r="E16" s="236"/>
      <c r="F16" s="61" t="s">
        <v>9</v>
      </c>
      <c r="G16" s="237" t="s">
        <v>73</v>
      </c>
      <c r="H16" s="237"/>
      <c r="I16" s="237"/>
      <c r="J16" s="238" t="s">
        <v>74</v>
      </c>
      <c r="K16" s="238"/>
      <c r="L16" s="238"/>
      <c r="M16" s="238"/>
      <c r="N16" s="239" t="s">
        <v>72</v>
      </c>
      <c r="O16" s="239"/>
      <c r="P16" s="239"/>
      <c r="Q16" s="236" t="s">
        <v>9</v>
      </c>
      <c r="R16" s="236"/>
      <c r="S16" s="236"/>
      <c r="T16" s="237" t="s">
        <v>73</v>
      </c>
      <c r="U16" s="237"/>
      <c r="V16" s="237"/>
      <c r="W16" s="237"/>
      <c r="X16" s="62"/>
      <c r="Y16" s="62"/>
      <c r="Z16" s="62"/>
      <c r="AA16" s="62"/>
    </row>
    <row r="17" spans="3:23" x14ac:dyDescent="0.25">
      <c r="C17" s="63" t="s">
        <v>75</v>
      </c>
      <c r="D17" s="269" t="s">
        <v>76</v>
      </c>
      <c r="E17" s="270"/>
      <c r="F17" s="64" t="s">
        <v>77</v>
      </c>
      <c r="G17" s="228"/>
      <c r="H17" s="228"/>
      <c r="I17" s="228"/>
      <c r="J17" s="225" t="s">
        <v>78</v>
      </c>
      <c r="K17" s="225"/>
      <c r="L17" s="225"/>
      <c r="M17" s="225"/>
      <c r="N17" s="230" t="s">
        <v>79</v>
      </c>
      <c r="O17" s="223"/>
      <c r="P17" s="223"/>
      <c r="Q17" s="223" t="s">
        <v>80</v>
      </c>
      <c r="R17" s="223"/>
      <c r="S17" s="223"/>
      <c r="T17" s="227"/>
      <c r="U17" s="227"/>
      <c r="V17" s="227"/>
      <c r="W17" s="227"/>
    </row>
    <row r="18" spans="3:23" x14ac:dyDescent="0.25">
      <c r="C18" s="65">
        <v>2</v>
      </c>
      <c r="D18" s="269" t="s">
        <v>81</v>
      </c>
      <c r="E18" s="270"/>
      <c r="F18" s="64" t="s">
        <v>82</v>
      </c>
      <c r="G18" s="228"/>
      <c r="H18" s="228"/>
      <c r="I18" s="228"/>
      <c r="J18" s="225"/>
      <c r="K18" s="225"/>
      <c r="L18" s="225"/>
      <c r="M18" s="225"/>
      <c r="N18" s="223" t="s">
        <v>83</v>
      </c>
      <c r="O18" s="223"/>
      <c r="P18" s="223"/>
      <c r="Q18" s="223" t="s">
        <v>84</v>
      </c>
      <c r="R18" s="223"/>
      <c r="S18" s="223"/>
      <c r="T18" s="227"/>
      <c r="U18" s="227"/>
      <c r="V18" s="227"/>
      <c r="W18" s="227"/>
    </row>
    <row r="19" spans="3:23" x14ac:dyDescent="0.25">
      <c r="C19" s="65">
        <v>3</v>
      </c>
      <c r="D19" s="223" t="s">
        <v>85</v>
      </c>
      <c r="E19" s="223"/>
      <c r="F19" s="64" t="s">
        <v>86</v>
      </c>
      <c r="G19" s="228"/>
      <c r="H19" s="228"/>
      <c r="I19" s="228"/>
      <c r="J19" s="229"/>
      <c r="K19" s="229"/>
      <c r="L19" s="229"/>
      <c r="M19" s="229"/>
      <c r="N19" s="223" t="s">
        <v>87</v>
      </c>
      <c r="O19" s="223"/>
      <c r="P19" s="223"/>
      <c r="Q19" s="223" t="s">
        <v>88</v>
      </c>
      <c r="R19" s="223"/>
      <c r="S19" s="223"/>
      <c r="T19" s="227"/>
      <c r="U19" s="227"/>
      <c r="V19" s="227"/>
      <c r="W19" s="227"/>
    </row>
    <row r="20" spans="3:23" x14ac:dyDescent="0.25">
      <c r="C20" s="63"/>
      <c r="D20" s="223"/>
      <c r="E20" s="223"/>
      <c r="F20" s="64"/>
      <c r="G20" s="228"/>
      <c r="H20" s="228"/>
      <c r="I20" s="228"/>
      <c r="J20" s="229"/>
      <c r="K20" s="229"/>
      <c r="L20" s="229"/>
      <c r="M20" s="229"/>
      <c r="N20" s="230"/>
      <c r="O20" s="230"/>
      <c r="P20" s="230"/>
      <c r="Q20" s="223"/>
      <c r="R20" s="223"/>
      <c r="S20" s="223"/>
      <c r="T20" s="227"/>
      <c r="U20" s="227"/>
      <c r="V20" s="227"/>
      <c r="W20" s="227"/>
    </row>
    <row r="21" spans="3:23" x14ac:dyDescent="0.25">
      <c r="C21" s="63"/>
      <c r="D21" s="223"/>
      <c r="E21" s="223"/>
      <c r="F21" s="66"/>
      <c r="G21" s="228"/>
      <c r="H21" s="228"/>
      <c r="I21" s="228"/>
      <c r="J21" s="229"/>
      <c r="K21" s="229"/>
      <c r="L21" s="229"/>
      <c r="M21" s="229"/>
      <c r="N21" s="230"/>
      <c r="O21" s="230"/>
      <c r="P21" s="230"/>
      <c r="Q21" s="223"/>
      <c r="R21" s="223"/>
      <c r="S21" s="223"/>
      <c r="T21" s="227"/>
      <c r="U21" s="227"/>
      <c r="V21" s="227"/>
      <c r="W21" s="227"/>
    </row>
    <row r="22" spans="3:23" x14ac:dyDescent="0.25">
      <c r="C22" s="63"/>
      <c r="D22" s="223"/>
      <c r="E22" s="223"/>
      <c r="F22" s="66"/>
      <c r="G22" s="224"/>
      <c r="H22" s="224"/>
      <c r="I22" s="224"/>
      <c r="J22" s="225" t="s">
        <v>89</v>
      </c>
      <c r="K22" s="225"/>
      <c r="L22" s="225"/>
      <c r="M22" s="225"/>
      <c r="N22" s="266" t="s">
        <v>90</v>
      </c>
      <c r="O22" s="267"/>
      <c r="P22" s="267"/>
      <c r="Q22" s="268" t="s">
        <v>91</v>
      </c>
      <c r="R22" s="267"/>
      <c r="S22" s="267"/>
      <c r="T22" s="227"/>
      <c r="U22" s="227"/>
      <c r="V22" s="227"/>
      <c r="W22" s="227"/>
    </row>
    <row r="23" spans="3:23" ht="13.8" thickBot="1" x14ac:dyDescent="0.3">
      <c r="C23" s="67" t="s">
        <v>92</v>
      </c>
      <c r="D23" s="218" t="s">
        <v>90</v>
      </c>
      <c r="E23" s="219"/>
      <c r="F23" s="68" t="s">
        <v>91</v>
      </c>
      <c r="G23" s="220"/>
      <c r="H23" s="220"/>
      <c r="I23" s="220"/>
      <c r="J23" s="221" t="s">
        <v>92</v>
      </c>
      <c r="K23" s="221"/>
      <c r="L23" s="221"/>
      <c r="M23" s="221"/>
      <c r="N23" s="219" t="s">
        <v>90</v>
      </c>
      <c r="O23" s="219"/>
      <c r="P23" s="219"/>
      <c r="Q23" s="219" t="s">
        <v>91</v>
      </c>
      <c r="R23" s="219"/>
      <c r="S23" s="219"/>
      <c r="T23" s="222"/>
      <c r="U23" s="222"/>
      <c r="V23" s="222"/>
      <c r="W23" s="222"/>
    </row>
    <row r="33" spans="12:12" ht="14.4" x14ac:dyDescent="0.3">
      <c r="L33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17:W17"/>
    <mergeCell ref="Z7:Z8"/>
    <mergeCell ref="AA7:AA8"/>
    <mergeCell ref="D16:E16"/>
    <mergeCell ref="G16:I16"/>
    <mergeCell ref="J16:M16"/>
    <mergeCell ref="N16:P16"/>
    <mergeCell ref="Q16:S16"/>
    <mergeCell ref="T16:W16"/>
    <mergeCell ref="E7:E8"/>
    <mergeCell ref="F7:F8"/>
    <mergeCell ref="G7:G8"/>
    <mergeCell ref="M7:P7"/>
    <mergeCell ref="Q7:S7"/>
    <mergeCell ref="T7:Y7"/>
    <mergeCell ref="D17:E17"/>
    <mergeCell ref="G17:I17"/>
    <mergeCell ref="J17:M17"/>
    <mergeCell ref="N17:P17"/>
    <mergeCell ref="Q17:S17"/>
    <mergeCell ref="T19:W19"/>
    <mergeCell ref="D18:E18"/>
    <mergeCell ref="G18:I18"/>
    <mergeCell ref="J18:M18"/>
    <mergeCell ref="N18:P18"/>
    <mergeCell ref="Q18:S18"/>
    <mergeCell ref="T18:W18"/>
    <mergeCell ref="D19:E19"/>
    <mergeCell ref="G19:I19"/>
    <mergeCell ref="J19:M19"/>
    <mergeCell ref="N19:P19"/>
    <mergeCell ref="Q19:S19"/>
    <mergeCell ref="T21:W21"/>
    <mergeCell ref="D20:E20"/>
    <mergeCell ref="G20:I20"/>
    <mergeCell ref="J20:M20"/>
    <mergeCell ref="N20:P20"/>
    <mergeCell ref="Q20:S20"/>
    <mergeCell ref="T20:W20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</mergeCells>
  <conditionalFormatting sqref="W9">
    <cfRule type="cellIs" priority="4" operator="equal">
      <formula>U9</formula>
    </cfRule>
    <cfRule type="cellIs" priority="5" operator="equal">
      <formula>Y9</formula>
    </cfRule>
    <cfRule type="cellIs" dxfId="9" priority="6" operator="equal">
      <formula>MIN(U9:Y9)</formula>
    </cfRule>
  </conditionalFormatting>
  <conditionalFormatting sqref="Y9">
    <cfRule type="cellIs" priority="1" operator="equal">
      <formula>U9</formula>
    </cfRule>
    <cfRule type="cellIs" priority="2" operator="equal">
      <formula>W9</formula>
    </cfRule>
    <cfRule type="cellIs" dxfId="8" priority="3" operator="equal">
      <formula>MIN(U9:Y9)</formula>
    </cfRule>
  </conditionalFormatting>
  <conditionalFormatting sqref="W10:W14">
    <cfRule type="cellIs" priority="13" operator="equal">
      <formula>U10</formula>
    </cfRule>
    <cfRule type="cellIs" priority="14" operator="equal">
      <formula>Y10</formula>
    </cfRule>
    <cfRule type="cellIs" dxfId="7" priority="15" operator="equal">
      <formula>MIN(U10:Y10)</formula>
    </cfRule>
  </conditionalFormatting>
  <conditionalFormatting sqref="Y10:Y14">
    <cfRule type="cellIs" priority="10" operator="equal">
      <formula>U10</formula>
    </cfRule>
    <cfRule type="cellIs" priority="11" operator="equal">
      <formula>W10</formula>
    </cfRule>
    <cfRule type="cellIs" dxfId="6" priority="12" operator="equal">
      <formula>MIN(U10:Y10)</formula>
    </cfRule>
  </conditionalFormatting>
  <conditionalFormatting sqref="U10:U14">
    <cfRule type="cellIs" priority="16" operator="equal">
      <formula>W10</formula>
    </cfRule>
    <cfRule type="cellIs" priority="17" operator="equal">
      <formula>Y10</formula>
    </cfRule>
    <cfRule type="cellIs" dxfId="5" priority="18" operator="equal">
      <formula>MIN(U10:Y10)</formula>
    </cfRule>
  </conditionalFormatting>
  <conditionalFormatting sqref="U9">
    <cfRule type="cellIs" priority="7" operator="equal">
      <formula>W9</formula>
    </cfRule>
    <cfRule type="cellIs" priority="8" operator="equal">
      <formula>Y9</formula>
    </cfRule>
    <cfRule type="cellIs" dxfId="4" priority="9" operator="equal">
      <formula>MIN(U9:Y9)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0222-03DF-491F-A1E0-D5485F42AF03}">
  <sheetPr>
    <pageSetUpPr fitToPage="1"/>
  </sheetPr>
  <dimension ref="A1:AA41"/>
  <sheetViews>
    <sheetView zoomScale="90" zoomScaleNormal="90" workbookViewId="0">
      <selection activeCell="D12" sqref="D12"/>
    </sheetView>
  </sheetViews>
  <sheetFormatPr defaultColWidth="9.109375" defaultRowHeight="13.2" x14ac:dyDescent="0.25"/>
  <cols>
    <col min="1" max="1" width="4.6640625" style="2" customWidth="1"/>
    <col min="2" max="2" width="10.109375" style="2" customWidth="1"/>
    <col min="3" max="3" width="16.33203125" style="2" customWidth="1"/>
    <col min="4" max="4" width="12.109375" style="2" customWidth="1"/>
    <col min="5" max="5" width="25.6640625" style="2" customWidth="1"/>
    <col min="6" max="6" width="19.109375" style="2" customWidth="1"/>
    <col min="7" max="7" width="7.5546875" style="2" customWidth="1"/>
    <col min="8" max="9" width="6.44140625" style="2" customWidth="1"/>
    <col min="10" max="10" width="7.6640625" style="2" customWidth="1"/>
    <col min="11" max="11" width="6.5546875" style="2" customWidth="1"/>
    <col min="12" max="12" width="8.109375" style="2" customWidth="1"/>
    <col min="13" max="15" width="5.5546875" style="2" customWidth="1"/>
    <col min="16" max="16" width="7.88671875" style="2" bestFit="1" customWidth="1"/>
    <col min="17" max="17" width="7.33203125" style="2" customWidth="1"/>
    <col min="18" max="20" width="6.6640625" style="2" customWidth="1"/>
    <col min="21" max="26" width="7.33203125" style="2" customWidth="1"/>
    <col min="27" max="27" width="8.5546875" style="2" customWidth="1"/>
    <col min="28" max="16384" width="9.109375" style="2"/>
  </cols>
  <sheetData>
    <row r="1" spans="1:27" ht="13.8" x14ac:dyDescent="0.25">
      <c r="A1" s="253" t="s">
        <v>0</v>
      </c>
      <c r="B1" s="253"/>
      <c r="C1" s="253"/>
      <c r="D1" s="254" t="s">
        <v>1</v>
      </c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"/>
      <c r="S1" s="1"/>
      <c r="T1" s="1"/>
      <c r="U1" s="1"/>
      <c r="V1" s="1"/>
      <c r="W1" s="1"/>
      <c r="X1" s="1"/>
    </row>
    <row r="2" spans="1:27" ht="13.8" x14ac:dyDescent="0.25">
      <c r="A2" s="253" t="s">
        <v>2</v>
      </c>
      <c r="B2" s="253"/>
      <c r="C2" s="253"/>
      <c r="D2" s="255" t="s">
        <v>3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"/>
      <c r="S2" s="1"/>
      <c r="T2" s="1"/>
      <c r="U2" s="1"/>
      <c r="V2" s="1"/>
      <c r="W2" s="1"/>
      <c r="X2" s="1"/>
    </row>
    <row r="3" spans="1:27" ht="13.8" x14ac:dyDescent="0.25">
      <c r="A3" s="253" t="s">
        <v>4</v>
      </c>
      <c r="B3" s="253"/>
      <c r="C3" s="253"/>
      <c r="D3" s="256">
        <v>44071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"/>
      <c r="S3" s="1"/>
      <c r="T3" s="1"/>
      <c r="U3" s="1"/>
      <c r="V3" s="1"/>
      <c r="W3" s="1"/>
      <c r="X3" s="1"/>
    </row>
    <row r="4" spans="1:27" ht="20.25" customHeight="1" x14ac:dyDescent="0.25">
      <c r="A4" s="248" t="s">
        <v>93</v>
      </c>
      <c r="B4" s="248"/>
      <c r="C4" s="249"/>
      <c r="D4" s="250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21" x14ac:dyDescent="0.25">
      <c r="A5" s="249"/>
      <c r="B5" s="249"/>
      <c r="C5" s="249"/>
      <c r="D5" s="250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65" t="s">
        <v>153</v>
      </c>
      <c r="V5" s="2" t="s">
        <v>153</v>
      </c>
      <c r="X5" s="2" t="s">
        <v>156</v>
      </c>
    </row>
    <row r="6" spans="1:27" ht="13.8" thickBot="1" x14ac:dyDescent="0.3"/>
    <row r="7" spans="1:27" ht="13.5" customHeight="1" thickBot="1" x14ac:dyDescent="0.3">
      <c r="A7" s="190" t="s">
        <v>6</v>
      </c>
      <c r="B7" s="192" t="s">
        <v>7</v>
      </c>
      <c r="C7" s="192" t="s">
        <v>8</v>
      </c>
      <c r="D7" s="192" t="s">
        <v>9</v>
      </c>
      <c r="E7" s="192" t="s">
        <v>10</v>
      </c>
      <c r="F7" s="192" t="s">
        <v>11</v>
      </c>
      <c r="G7" s="192" t="s">
        <v>12</v>
      </c>
      <c r="H7" s="5" t="s">
        <v>13</v>
      </c>
      <c r="I7" s="5" t="s">
        <v>14</v>
      </c>
      <c r="J7" s="6" t="s">
        <v>15</v>
      </c>
      <c r="K7" s="7" t="s">
        <v>16</v>
      </c>
      <c r="L7" s="7" t="s">
        <v>17</v>
      </c>
      <c r="M7" s="262" t="s">
        <v>18</v>
      </c>
      <c r="N7" s="263"/>
      <c r="O7" s="263"/>
      <c r="P7" s="271"/>
      <c r="Q7" s="245" t="s">
        <v>19</v>
      </c>
      <c r="R7" s="245"/>
      <c r="S7" s="272"/>
      <c r="T7" s="184" t="s">
        <v>20</v>
      </c>
      <c r="U7" s="185"/>
      <c r="V7" s="185"/>
      <c r="W7" s="185"/>
      <c r="X7" s="185"/>
      <c r="Y7" s="186"/>
      <c r="Z7" s="273" t="s">
        <v>21</v>
      </c>
      <c r="AA7" s="234" t="s">
        <v>22</v>
      </c>
    </row>
    <row r="8" spans="1:27" ht="15.6" x14ac:dyDescent="0.25">
      <c r="A8" s="191"/>
      <c r="B8" s="193"/>
      <c r="C8" s="193"/>
      <c r="D8" s="193"/>
      <c r="E8" s="193"/>
      <c r="F8" s="193"/>
      <c r="G8" s="193"/>
      <c r="H8" s="8" t="s">
        <v>23</v>
      </c>
      <c r="I8" s="8" t="s">
        <v>24</v>
      </c>
      <c r="J8" s="8" t="s">
        <v>25</v>
      </c>
      <c r="K8" s="9" t="s">
        <v>26</v>
      </c>
      <c r="L8" s="10">
        <v>456</v>
      </c>
      <c r="M8" s="11" t="s">
        <v>27</v>
      </c>
      <c r="N8" s="11" t="s">
        <v>28</v>
      </c>
      <c r="O8" s="11" t="s">
        <v>29</v>
      </c>
      <c r="P8" s="12" t="s">
        <v>30</v>
      </c>
      <c r="Q8" s="13" t="s">
        <v>31</v>
      </c>
      <c r="R8" s="13" t="s">
        <v>32</v>
      </c>
      <c r="S8" s="14" t="s">
        <v>33</v>
      </c>
      <c r="T8" s="15" t="s">
        <v>34</v>
      </c>
      <c r="U8" s="13" t="s">
        <v>35</v>
      </c>
      <c r="V8" s="16" t="s">
        <v>36</v>
      </c>
      <c r="W8" s="13" t="s">
        <v>37</v>
      </c>
      <c r="X8" s="16" t="s">
        <v>38</v>
      </c>
      <c r="Y8" s="17" t="s">
        <v>39</v>
      </c>
      <c r="Z8" s="274"/>
      <c r="AA8" s="258"/>
    </row>
    <row r="9" spans="1:27" ht="14.4" x14ac:dyDescent="0.25">
      <c r="A9" s="18">
        <v>1</v>
      </c>
      <c r="B9" s="19" t="s">
        <v>104</v>
      </c>
      <c r="C9" s="19" t="s">
        <v>95</v>
      </c>
      <c r="D9" s="20" t="s">
        <v>105</v>
      </c>
      <c r="E9" s="21" t="s">
        <v>106</v>
      </c>
      <c r="F9" s="22" t="s">
        <v>107</v>
      </c>
      <c r="G9" s="23" t="s">
        <v>108</v>
      </c>
      <c r="H9" s="24">
        <v>950</v>
      </c>
      <c r="I9" s="25">
        <v>0.77700000000000002</v>
      </c>
      <c r="J9" s="25">
        <v>11.18</v>
      </c>
      <c r="K9" s="26">
        <v>0.82127512848326634</v>
      </c>
      <c r="L9" s="27">
        <v>0.85</v>
      </c>
      <c r="M9" s="28">
        <v>0</v>
      </c>
      <c r="N9" s="28">
        <v>0</v>
      </c>
      <c r="O9" s="28">
        <v>0</v>
      </c>
      <c r="P9" s="29">
        <v>0</v>
      </c>
      <c r="Q9" s="30">
        <v>1892</v>
      </c>
      <c r="R9" s="30">
        <v>1540</v>
      </c>
      <c r="S9" s="31">
        <v>1257</v>
      </c>
      <c r="T9" s="32">
        <v>1608.2</v>
      </c>
      <c r="U9" s="35">
        <v>50</v>
      </c>
      <c r="V9" s="34">
        <v>1309</v>
      </c>
      <c r="W9" s="33">
        <v>50</v>
      </c>
      <c r="X9" s="34">
        <v>1068.45</v>
      </c>
      <c r="Y9" s="36">
        <v>50</v>
      </c>
      <c r="Z9" s="70">
        <v>100</v>
      </c>
      <c r="AA9" s="38">
        <v>100</v>
      </c>
    </row>
    <row r="10" spans="1:27" ht="14.4" x14ac:dyDescent="0.25">
      <c r="A10" s="18">
        <v>2</v>
      </c>
      <c r="B10" s="19" t="s">
        <v>94</v>
      </c>
      <c r="C10" s="19" t="s">
        <v>95</v>
      </c>
      <c r="D10" s="20" t="s">
        <v>96</v>
      </c>
      <c r="E10" s="21" t="s">
        <v>97</v>
      </c>
      <c r="F10" s="22" t="s">
        <v>98</v>
      </c>
      <c r="G10" s="23" t="s">
        <v>99</v>
      </c>
      <c r="H10" s="24">
        <v>1040</v>
      </c>
      <c r="I10" s="25">
        <v>1.1854</v>
      </c>
      <c r="J10" s="25">
        <v>14.95</v>
      </c>
      <c r="K10" s="26">
        <v>1.0079845927155386</v>
      </c>
      <c r="L10" s="27">
        <v>1.01</v>
      </c>
      <c r="M10" s="28">
        <v>95</v>
      </c>
      <c r="N10" s="28">
        <v>96</v>
      </c>
      <c r="O10" s="28">
        <v>93</v>
      </c>
      <c r="P10" s="29">
        <v>0</v>
      </c>
      <c r="Q10" s="30">
        <v>1918</v>
      </c>
      <c r="R10" s="30">
        <v>1466</v>
      </c>
      <c r="S10" s="31">
        <v>1154</v>
      </c>
      <c r="T10" s="32">
        <v>1937.18</v>
      </c>
      <c r="U10" s="35">
        <v>41.51</v>
      </c>
      <c r="V10" s="34">
        <v>1480.66</v>
      </c>
      <c r="W10" s="33">
        <v>44.2</v>
      </c>
      <c r="X10" s="34">
        <v>1165.54</v>
      </c>
      <c r="Y10" s="36">
        <v>45.83</v>
      </c>
      <c r="Z10" s="70">
        <v>90.03000000000003</v>
      </c>
      <c r="AA10" s="38">
        <v>90.03000000000003</v>
      </c>
    </row>
    <row r="11" spans="1:27" ht="14.4" x14ac:dyDescent="0.25">
      <c r="A11" s="18">
        <v>3</v>
      </c>
      <c r="B11" s="19" t="s">
        <v>109</v>
      </c>
      <c r="C11" s="19" t="s">
        <v>110</v>
      </c>
      <c r="D11" s="20" t="s">
        <v>111</v>
      </c>
      <c r="E11" s="21" t="s">
        <v>97</v>
      </c>
      <c r="F11" s="22" t="s">
        <v>112</v>
      </c>
      <c r="G11" s="23" t="s">
        <v>51</v>
      </c>
      <c r="H11" s="24">
        <v>982</v>
      </c>
      <c r="I11" s="25">
        <v>0.64080000000000004</v>
      </c>
      <c r="J11" s="25">
        <v>7.26</v>
      </c>
      <c r="K11" s="26">
        <v>0.89028493211134396</v>
      </c>
      <c r="L11" s="27">
        <v>0.9</v>
      </c>
      <c r="M11" s="28">
        <v>0</v>
      </c>
      <c r="N11" s="28">
        <v>0</v>
      </c>
      <c r="O11" s="28">
        <v>0</v>
      </c>
      <c r="P11" s="29">
        <v>0</v>
      </c>
      <c r="Q11" s="30">
        <v>2228</v>
      </c>
      <c r="R11" s="30">
        <v>1783</v>
      </c>
      <c r="S11" s="31">
        <v>1351</v>
      </c>
      <c r="T11" s="32">
        <v>2005.2</v>
      </c>
      <c r="U11" s="35">
        <v>40.1</v>
      </c>
      <c r="V11" s="34">
        <v>1604.7</v>
      </c>
      <c r="W11" s="33">
        <v>40.79</v>
      </c>
      <c r="X11" s="34">
        <v>1215.9000000000001</v>
      </c>
      <c r="Y11" s="36">
        <v>43.94</v>
      </c>
      <c r="Z11" s="70">
        <v>84.72999999999999</v>
      </c>
      <c r="AA11" s="38">
        <v>84.72999999999999</v>
      </c>
    </row>
    <row r="12" spans="1:27" ht="14.4" x14ac:dyDescent="0.25">
      <c r="A12" s="18">
        <v>4</v>
      </c>
      <c r="B12" s="19" t="s">
        <v>100</v>
      </c>
      <c r="C12" s="19" t="s">
        <v>101</v>
      </c>
      <c r="D12" s="20" t="s">
        <v>158</v>
      </c>
      <c r="E12" s="164" t="s">
        <v>132</v>
      </c>
      <c r="F12" s="22" t="s">
        <v>102</v>
      </c>
      <c r="G12" s="23" t="s">
        <v>103</v>
      </c>
      <c r="H12" s="24">
        <v>1217</v>
      </c>
      <c r="I12" s="25">
        <v>1.8340000000000001</v>
      </c>
      <c r="J12" s="25">
        <v>15.06</v>
      </c>
      <c r="K12" s="26">
        <v>1.4635820594525621</v>
      </c>
      <c r="L12" s="27">
        <v>1.29</v>
      </c>
      <c r="M12" s="28">
        <v>96</v>
      </c>
      <c r="N12" s="28">
        <v>95</v>
      </c>
      <c r="O12" s="28">
        <v>95</v>
      </c>
      <c r="P12" s="29">
        <v>0</v>
      </c>
      <c r="Q12" s="30">
        <v>1550</v>
      </c>
      <c r="R12" s="30">
        <v>1383</v>
      </c>
      <c r="S12" s="31">
        <v>1260</v>
      </c>
      <c r="T12" s="32">
        <v>1999.5</v>
      </c>
      <c r="U12" s="35">
        <v>40.22</v>
      </c>
      <c r="V12" s="34">
        <v>1784.07</v>
      </c>
      <c r="W12" s="33">
        <v>36.69</v>
      </c>
      <c r="X12" s="34">
        <v>1625.4</v>
      </c>
      <c r="Y12" s="36">
        <v>32.869999999999997</v>
      </c>
      <c r="Z12" s="70">
        <v>76.91</v>
      </c>
      <c r="AA12" s="38">
        <v>76.91</v>
      </c>
    </row>
    <row r="13" spans="1:27" ht="14.4" x14ac:dyDescent="0.25">
      <c r="A13" s="18">
        <v>5</v>
      </c>
      <c r="B13" s="19" t="s">
        <v>122</v>
      </c>
      <c r="C13" s="19" t="s">
        <v>63</v>
      </c>
      <c r="D13" s="20" t="s">
        <v>123</v>
      </c>
      <c r="E13" s="21" t="s">
        <v>49</v>
      </c>
      <c r="F13" s="22" t="s">
        <v>124</v>
      </c>
      <c r="G13" s="23" t="s">
        <v>125</v>
      </c>
      <c r="H13" s="24">
        <v>963</v>
      </c>
      <c r="I13" s="25">
        <v>0.62544470800106067</v>
      </c>
      <c r="J13" s="25">
        <v>6.13</v>
      </c>
      <c r="K13" s="26">
        <v>0.9125760792953489</v>
      </c>
      <c r="L13" s="27">
        <v>0.92</v>
      </c>
      <c r="M13" s="28">
        <v>94</v>
      </c>
      <c r="N13" s="28">
        <v>90</v>
      </c>
      <c r="O13" s="28">
        <v>90</v>
      </c>
      <c r="P13" s="29">
        <v>0</v>
      </c>
      <c r="Q13" s="30">
        <v>3274</v>
      </c>
      <c r="R13" s="30">
        <v>1969</v>
      </c>
      <c r="S13" s="31">
        <v>1533</v>
      </c>
      <c r="T13" s="32">
        <v>3012.08</v>
      </c>
      <c r="U13" s="35">
        <v>26.7</v>
      </c>
      <c r="V13" s="34">
        <v>1811.48</v>
      </c>
      <c r="W13" s="33">
        <v>36.130000000000003</v>
      </c>
      <c r="X13" s="34">
        <v>1410.3600000000001</v>
      </c>
      <c r="Y13" s="36">
        <v>37.880000000000003</v>
      </c>
      <c r="Z13" s="70">
        <v>74.010000000000005</v>
      </c>
      <c r="AA13" s="38">
        <v>74.010000000000005</v>
      </c>
    </row>
    <row r="14" spans="1:27" ht="14.4" x14ac:dyDescent="0.25">
      <c r="A14" s="18">
        <v>6</v>
      </c>
      <c r="B14" s="19" t="s">
        <v>113</v>
      </c>
      <c r="C14" s="19" t="s">
        <v>53</v>
      </c>
      <c r="D14" s="20" t="s">
        <v>114</v>
      </c>
      <c r="E14" s="21" t="s">
        <v>115</v>
      </c>
      <c r="F14" s="22" t="s">
        <v>116</v>
      </c>
      <c r="G14" s="23" t="s">
        <v>117</v>
      </c>
      <c r="H14" s="24">
        <v>923</v>
      </c>
      <c r="I14" s="25">
        <v>1.3250999999999999</v>
      </c>
      <c r="J14" s="25">
        <v>11.7</v>
      </c>
      <c r="K14" s="26">
        <v>1.0263588499296101</v>
      </c>
      <c r="L14" s="27">
        <v>1.03</v>
      </c>
      <c r="M14" s="28">
        <v>84</v>
      </c>
      <c r="N14" s="28">
        <v>83</v>
      </c>
      <c r="O14" s="28">
        <v>83</v>
      </c>
      <c r="P14" s="29">
        <v>0</v>
      </c>
      <c r="Q14" s="30">
        <v>2099</v>
      </c>
      <c r="R14" s="30">
        <v>1808</v>
      </c>
      <c r="S14" s="31">
        <v>1892</v>
      </c>
      <c r="T14" s="32">
        <v>2161.9700000000003</v>
      </c>
      <c r="U14" s="35">
        <v>37.19</v>
      </c>
      <c r="V14" s="34">
        <v>1862.24</v>
      </c>
      <c r="W14" s="33">
        <v>35.15</v>
      </c>
      <c r="X14" s="34">
        <v>1948.76</v>
      </c>
      <c r="Y14" s="36">
        <v>27.41</v>
      </c>
      <c r="Z14" s="70">
        <v>72.34</v>
      </c>
      <c r="AA14" s="38">
        <v>72.34</v>
      </c>
    </row>
    <row r="15" spans="1:27" ht="14.4" x14ac:dyDescent="0.25">
      <c r="A15" s="18">
        <v>7</v>
      </c>
      <c r="B15" s="19" t="s">
        <v>118</v>
      </c>
      <c r="C15" s="19" t="s">
        <v>101</v>
      </c>
      <c r="D15" s="20" t="s">
        <v>119</v>
      </c>
      <c r="E15" s="21" t="s">
        <v>49</v>
      </c>
      <c r="F15" s="22" t="s">
        <v>120</v>
      </c>
      <c r="G15" s="23" t="s">
        <v>121</v>
      </c>
      <c r="H15" s="24">
        <v>1168</v>
      </c>
      <c r="I15" s="25">
        <v>0.98640000000000005</v>
      </c>
      <c r="J15" s="25">
        <v>10.9</v>
      </c>
      <c r="K15" s="26">
        <v>1.1473494168888501</v>
      </c>
      <c r="L15" s="27">
        <v>1.1299999999999999</v>
      </c>
      <c r="M15" s="28">
        <v>0</v>
      </c>
      <c r="N15" s="28">
        <v>0</v>
      </c>
      <c r="O15" s="28">
        <v>0</v>
      </c>
      <c r="P15" s="29">
        <v>0</v>
      </c>
      <c r="Q15" s="30">
        <v>2167</v>
      </c>
      <c r="R15" s="30">
        <v>1840</v>
      </c>
      <c r="S15" s="31">
        <v>1200</v>
      </c>
      <c r="T15" s="32">
        <v>2448.7099999999996</v>
      </c>
      <c r="U15" s="35">
        <v>32.840000000000003</v>
      </c>
      <c r="V15" s="34">
        <v>2079.1999999999998</v>
      </c>
      <c r="W15" s="33">
        <v>31.48</v>
      </c>
      <c r="X15" s="34">
        <v>1355.9999999999998</v>
      </c>
      <c r="Y15" s="36">
        <v>39.4</v>
      </c>
      <c r="Z15" s="70">
        <v>72.239999999999995</v>
      </c>
      <c r="AA15" s="38">
        <v>72.239999999999995</v>
      </c>
    </row>
    <row r="16" spans="1:27" ht="14.4" x14ac:dyDescent="0.25">
      <c r="A16" s="18">
        <v>8</v>
      </c>
      <c r="B16" s="19" t="s">
        <v>126</v>
      </c>
      <c r="C16" s="19" t="s">
        <v>53</v>
      </c>
      <c r="D16" s="20" t="s">
        <v>127</v>
      </c>
      <c r="E16" s="21" t="s">
        <v>49</v>
      </c>
      <c r="F16" s="22" t="s">
        <v>128</v>
      </c>
      <c r="G16" s="23" t="s">
        <v>67</v>
      </c>
      <c r="H16" s="24">
        <v>1085</v>
      </c>
      <c r="I16" s="25">
        <v>1.1614</v>
      </c>
      <c r="J16" s="25">
        <v>12.25</v>
      </c>
      <c r="K16" s="26">
        <v>1.1123559361837716</v>
      </c>
      <c r="L16" s="27">
        <v>1.1000000000000001</v>
      </c>
      <c r="M16" s="28">
        <v>90</v>
      </c>
      <c r="N16" s="28">
        <v>90</v>
      </c>
      <c r="O16" s="28">
        <v>91</v>
      </c>
      <c r="P16" s="29">
        <v>0</v>
      </c>
      <c r="Q16" s="30">
        <v>2089</v>
      </c>
      <c r="R16" s="30">
        <v>1720</v>
      </c>
      <c r="S16" s="31">
        <v>1495</v>
      </c>
      <c r="T16" s="32">
        <v>2297.9</v>
      </c>
      <c r="U16" s="35">
        <v>34.99</v>
      </c>
      <c r="V16" s="34">
        <v>1892.0000000000002</v>
      </c>
      <c r="W16" s="33">
        <v>34.590000000000003</v>
      </c>
      <c r="X16" s="34">
        <v>1644.5000000000002</v>
      </c>
      <c r="Y16" s="36">
        <v>32.49</v>
      </c>
      <c r="Z16" s="70">
        <v>69.580000000000013</v>
      </c>
      <c r="AA16" s="38">
        <v>69.580000000000013</v>
      </c>
    </row>
    <row r="17" spans="1:27" ht="14.4" x14ac:dyDescent="0.25">
      <c r="A17" s="18">
        <v>9</v>
      </c>
      <c r="B17" s="19" t="s">
        <v>133</v>
      </c>
      <c r="C17" s="19" t="s">
        <v>134</v>
      </c>
      <c r="D17" s="20" t="s">
        <v>135</v>
      </c>
      <c r="E17" s="21" t="s">
        <v>106</v>
      </c>
      <c r="F17" s="22" t="s">
        <v>136</v>
      </c>
      <c r="G17" s="23" t="s">
        <v>117</v>
      </c>
      <c r="H17" s="24">
        <v>1030</v>
      </c>
      <c r="I17" s="25">
        <v>0.76790000000000003</v>
      </c>
      <c r="J17" s="25">
        <v>13.97</v>
      </c>
      <c r="K17" s="26">
        <v>0.82185003968970294</v>
      </c>
      <c r="L17" s="27">
        <v>0.85</v>
      </c>
      <c r="M17" s="28">
        <v>87</v>
      </c>
      <c r="N17" s="28">
        <v>88</v>
      </c>
      <c r="O17" s="28">
        <v>90</v>
      </c>
      <c r="P17" s="29">
        <v>0</v>
      </c>
      <c r="Q17" s="30">
        <v>3355</v>
      </c>
      <c r="R17" s="30">
        <v>2714</v>
      </c>
      <c r="S17" s="31">
        <v>3268</v>
      </c>
      <c r="T17" s="32">
        <v>2851.75</v>
      </c>
      <c r="U17" s="35">
        <v>28.2</v>
      </c>
      <c r="V17" s="34">
        <v>2306.9</v>
      </c>
      <c r="W17" s="33">
        <v>28.37</v>
      </c>
      <c r="X17" s="34">
        <v>2777.7999999999997</v>
      </c>
      <c r="Y17" s="36">
        <v>19.23</v>
      </c>
      <c r="Z17" s="70">
        <v>56.569999999999993</v>
      </c>
      <c r="AA17" s="38">
        <v>56.569999999999993</v>
      </c>
    </row>
    <row r="18" spans="1:27" ht="14.4" x14ac:dyDescent="0.25">
      <c r="A18" s="18">
        <v>10</v>
      </c>
      <c r="B18" s="19" t="s">
        <v>129</v>
      </c>
      <c r="C18" s="19" t="s">
        <v>130</v>
      </c>
      <c r="D18" s="20" t="s">
        <v>131</v>
      </c>
      <c r="E18" s="21" t="s">
        <v>132</v>
      </c>
      <c r="F18" s="22" t="s">
        <v>116</v>
      </c>
      <c r="G18" s="23" t="s">
        <v>117</v>
      </c>
      <c r="H18" s="24">
        <v>953</v>
      </c>
      <c r="I18" s="25">
        <v>1.2564</v>
      </c>
      <c r="J18" s="25">
        <v>12.73</v>
      </c>
      <c r="K18" s="26">
        <v>1.0032655211931385</v>
      </c>
      <c r="L18" s="27">
        <v>1</v>
      </c>
      <c r="M18" s="28">
        <v>85</v>
      </c>
      <c r="N18" s="28">
        <v>88</v>
      </c>
      <c r="O18" s="28">
        <v>86</v>
      </c>
      <c r="P18" s="29">
        <v>0</v>
      </c>
      <c r="Q18" s="30">
        <v>59941</v>
      </c>
      <c r="R18" s="30">
        <v>2357</v>
      </c>
      <c r="S18" s="31">
        <v>1990</v>
      </c>
      <c r="T18" s="32">
        <v>59941</v>
      </c>
      <c r="U18" s="35">
        <v>0</v>
      </c>
      <c r="V18" s="34">
        <v>2357</v>
      </c>
      <c r="W18" s="33">
        <v>27.77</v>
      </c>
      <c r="X18" s="34">
        <v>1990</v>
      </c>
      <c r="Y18" s="36">
        <v>26.85</v>
      </c>
      <c r="Z18" s="70">
        <v>54.620000000000005</v>
      </c>
      <c r="AA18" s="38">
        <v>54.620000000000005</v>
      </c>
    </row>
    <row r="19" spans="1:27" ht="13.8" thickBot="1" x14ac:dyDescent="0.3"/>
    <row r="20" spans="1:27" x14ac:dyDescent="0.25">
      <c r="C20" s="60" t="s">
        <v>71</v>
      </c>
      <c r="D20" s="236" t="s">
        <v>72</v>
      </c>
      <c r="E20" s="236"/>
      <c r="F20" s="61" t="s">
        <v>9</v>
      </c>
      <c r="G20" s="237" t="s">
        <v>73</v>
      </c>
      <c r="H20" s="237"/>
      <c r="I20" s="237"/>
      <c r="J20" s="238" t="s">
        <v>74</v>
      </c>
      <c r="K20" s="238"/>
      <c r="L20" s="238"/>
      <c r="M20" s="238"/>
      <c r="N20" s="239" t="s">
        <v>72</v>
      </c>
      <c r="O20" s="239"/>
      <c r="P20" s="239"/>
      <c r="Q20" s="236" t="s">
        <v>9</v>
      </c>
      <c r="R20" s="236"/>
      <c r="S20" s="236"/>
      <c r="T20" s="237" t="s">
        <v>73</v>
      </c>
      <c r="U20" s="237"/>
      <c r="V20" s="237"/>
      <c r="W20" s="237"/>
      <c r="X20" s="62"/>
      <c r="Y20" s="62"/>
      <c r="Z20" s="62"/>
      <c r="AA20" s="62"/>
    </row>
    <row r="21" spans="1:27" x14ac:dyDescent="0.25">
      <c r="C21" s="63" t="s">
        <v>75</v>
      </c>
      <c r="D21" s="269" t="s">
        <v>76</v>
      </c>
      <c r="E21" s="270"/>
      <c r="F21" s="64" t="s">
        <v>77</v>
      </c>
      <c r="G21" s="228"/>
      <c r="H21" s="228"/>
      <c r="I21" s="228"/>
      <c r="J21" s="225" t="s">
        <v>78</v>
      </c>
      <c r="K21" s="225"/>
      <c r="L21" s="225"/>
      <c r="M21" s="225"/>
      <c r="N21" s="230" t="s">
        <v>79</v>
      </c>
      <c r="O21" s="223"/>
      <c r="P21" s="223"/>
      <c r="Q21" s="223" t="s">
        <v>80</v>
      </c>
      <c r="R21" s="223"/>
      <c r="S21" s="223"/>
      <c r="T21" s="227"/>
      <c r="U21" s="227"/>
      <c r="V21" s="227"/>
      <c r="W21" s="227"/>
    </row>
    <row r="22" spans="1:27" x14ac:dyDescent="0.25">
      <c r="C22" s="65">
        <v>2</v>
      </c>
      <c r="D22" s="269" t="s">
        <v>81</v>
      </c>
      <c r="E22" s="270"/>
      <c r="F22" s="64" t="s">
        <v>82</v>
      </c>
      <c r="G22" s="228"/>
      <c r="H22" s="228"/>
      <c r="I22" s="228"/>
      <c r="J22" s="225"/>
      <c r="K22" s="225"/>
      <c r="L22" s="225"/>
      <c r="M22" s="225"/>
      <c r="N22" s="223" t="s">
        <v>83</v>
      </c>
      <c r="O22" s="223"/>
      <c r="P22" s="223"/>
      <c r="Q22" s="223" t="s">
        <v>84</v>
      </c>
      <c r="R22" s="223"/>
      <c r="S22" s="223"/>
      <c r="T22" s="227"/>
      <c r="U22" s="227"/>
      <c r="V22" s="227"/>
      <c r="W22" s="227"/>
    </row>
    <row r="23" spans="1:27" x14ac:dyDescent="0.25">
      <c r="C23" s="65">
        <v>3</v>
      </c>
      <c r="D23" s="223" t="s">
        <v>85</v>
      </c>
      <c r="E23" s="223"/>
      <c r="F23" s="64" t="s">
        <v>86</v>
      </c>
      <c r="G23" s="228"/>
      <c r="H23" s="228"/>
      <c r="I23" s="228"/>
      <c r="J23" s="229"/>
      <c r="K23" s="229"/>
      <c r="L23" s="229"/>
      <c r="M23" s="229"/>
      <c r="N23" s="223" t="s">
        <v>87</v>
      </c>
      <c r="O23" s="223"/>
      <c r="P23" s="223"/>
      <c r="Q23" s="223" t="s">
        <v>88</v>
      </c>
      <c r="R23" s="223"/>
      <c r="S23" s="223"/>
      <c r="T23" s="227"/>
      <c r="U23" s="227"/>
      <c r="V23" s="227"/>
      <c r="W23" s="227"/>
    </row>
    <row r="24" spans="1:27" x14ac:dyDescent="0.25">
      <c r="C24" s="63"/>
      <c r="D24" s="223"/>
      <c r="E24" s="223"/>
      <c r="F24" s="66"/>
      <c r="G24" s="228"/>
      <c r="H24" s="228"/>
      <c r="I24" s="228"/>
      <c r="J24" s="229"/>
      <c r="K24" s="229"/>
      <c r="L24" s="229"/>
      <c r="M24" s="229"/>
      <c r="N24" s="230"/>
      <c r="O24" s="230"/>
      <c r="P24" s="230"/>
      <c r="Q24" s="223"/>
      <c r="R24" s="223"/>
      <c r="S24" s="223"/>
      <c r="T24" s="227"/>
      <c r="U24" s="227"/>
      <c r="V24" s="227"/>
      <c r="W24" s="227"/>
    </row>
    <row r="25" spans="1:27" x14ac:dyDescent="0.25">
      <c r="C25" s="63"/>
      <c r="D25" s="223"/>
      <c r="E25" s="223"/>
      <c r="F25" s="66"/>
      <c r="G25" s="228"/>
      <c r="H25" s="228"/>
      <c r="I25" s="228"/>
      <c r="J25" s="229"/>
      <c r="K25" s="229"/>
      <c r="L25" s="229"/>
      <c r="M25" s="229"/>
      <c r="N25" s="230"/>
      <c r="O25" s="230"/>
      <c r="P25" s="230"/>
      <c r="Q25" s="223"/>
      <c r="R25" s="223"/>
      <c r="S25" s="223"/>
      <c r="T25" s="227"/>
      <c r="U25" s="227"/>
      <c r="V25" s="227"/>
      <c r="W25" s="227"/>
    </row>
    <row r="26" spans="1:27" x14ac:dyDescent="0.25">
      <c r="C26" s="63"/>
      <c r="D26" s="223"/>
      <c r="E26" s="223"/>
      <c r="F26" s="66"/>
      <c r="G26" s="224"/>
      <c r="H26" s="224"/>
      <c r="I26" s="224"/>
      <c r="J26" s="225" t="s">
        <v>89</v>
      </c>
      <c r="K26" s="225"/>
      <c r="L26" s="225"/>
      <c r="M26" s="225"/>
      <c r="N26" s="266" t="s">
        <v>90</v>
      </c>
      <c r="O26" s="267"/>
      <c r="P26" s="267"/>
      <c r="Q26" s="268" t="s">
        <v>91</v>
      </c>
      <c r="R26" s="267"/>
      <c r="S26" s="267"/>
      <c r="T26" s="227"/>
      <c r="U26" s="227"/>
      <c r="V26" s="227"/>
      <c r="W26" s="227"/>
    </row>
    <row r="27" spans="1:27" ht="13.8" thickBot="1" x14ac:dyDescent="0.3">
      <c r="C27" s="67" t="s">
        <v>92</v>
      </c>
      <c r="D27" s="218" t="s">
        <v>90</v>
      </c>
      <c r="E27" s="219"/>
      <c r="F27" s="68" t="s">
        <v>91</v>
      </c>
      <c r="G27" s="220"/>
      <c r="H27" s="220"/>
      <c r="I27" s="220"/>
      <c r="J27" s="221" t="s">
        <v>92</v>
      </c>
      <c r="K27" s="221"/>
      <c r="L27" s="221"/>
      <c r="M27" s="221"/>
      <c r="N27" s="219" t="s">
        <v>90</v>
      </c>
      <c r="O27" s="219"/>
      <c r="P27" s="219"/>
      <c r="Q27" s="219" t="s">
        <v>91</v>
      </c>
      <c r="R27" s="219"/>
      <c r="S27" s="219"/>
      <c r="T27" s="222"/>
      <c r="U27" s="222"/>
      <c r="V27" s="222"/>
      <c r="W27" s="222"/>
    </row>
    <row r="41" spans="12:12" ht="14.4" x14ac:dyDescent="0.3">
      <c r="L41" s="69"/>
    </row>
  </sheetData>
  <mergeCells count="68">
    <mergeCell ref="A1:C1"/>
    <mergeCell ref="D1:Q1"/>
    <mergeCell ref="A2:C2"/>
    <mergeCell ref="D2:Q2"/>
    <mergeCell ref="A3:C3"/>
    <mergeCell ref="D3:Q3"/>
    <mergeCell ref="A4:C5"/>
    <mergeCell ref="D4:D5"/>
    <mergeCell ref="A7:A8"/>
    <mergeCell ref="B7:B8"/>
    <mergeCell ref="C7:C8"/>
    <mergeCell ref="D7:D8"/>
    <mergeCell ref="T21:W21"/>
    <mergeCell ref="Z7:Z8"/>
    <mergeCell ref="AA7:AA8"/>
    <mergeCell ref="D20:E20"/>
    <mergeCell ref="G20:I20"/>
    <mergeCell ref="J20:M20"/>
    <mergeCell ref="N20:P20"/>
    <mergeCell ref="Q20:S20"/>
    <mergeCell ref="T20:W20"/>
    <mergeCell ref="E7:E8"/>
    <mergeCell ref="F7:F8"/>
    <mergeCell ref="G7:G8"/>
    <mergeCell ref="M7:P7"/>
    <mergeCell ref="Q7:S7"/>
    <mergeCell ref="T7:Y7"/>
    <mergeCell ref="D21:E21"/>
    <mergeCell ref="G21:I21"/>
    <mergeCell ref="J21:M21"/>
    <mergeCell ref="N21:P21"/>
    <mergeCell ref="Q21:S21"/>
    <mergeCell ref="T23:W23"/>
    <mergeCell ref="D22:E22"/>
    <mergeCell ref="G22:I22"/>
    <mergeCell ref="J22:M22"/>
    <mergeCell ref="N22:P22"/>
    <mergeCell ref="Q22:S22"/>
    <mergeCell ref="T22:W22"/>
    <mergeCell ref="D23:E23"/>
    <mergeCell ref="G23:I23"/>
    <mergeCell ref="J23:M23"/>
    <mergeCell ref="N23:P23"/>
    <mergeCell ref="Q23:S23"/>
    <mergeCell ref="T25:W25"/>
    <mergeCell ref="D24:E24"/>
    <mergeCell ref="G24:I24"/>
    <mergeCell ref="J24:M24"/>
    <mergeCell ref="N24:P24"/>
    <mergeCell ref="Q24:S24"/>
    <mergeCell ref="T24:W24"/>
    <mergeCell ref="D25:E25"/>
    <mergeCell ref="G25:I25"/>
    <mergeCell ref="J25:M25"/>
    <mergeCell ref="N25:P25"/>
    <mergeCell ref="Q25:S25"/>
    <mergeCell ref="T27:W27"/>
    <mergeCell ref="D26:E26"/>
    <mergeCell ref="G26:I26"/>
    <mergeCell ref="J26:M26"/>
    <mergeCell ref="N26:P26"/>
    <mergeCell ref="Q26:S26"/>
    <mergeCell ref="T26:W26"/>
    <mergeCell ref="D27:E27"/>
    <mergeCell ref="G27:I27"/>
    <mergeCell ref="J27:M27"/>
    <mergeCell ref="N27:P27"/>
    <mergeCell ref="Q27:S27"/>
  </mergeCells>
  <conditionalFormatting sqref="Y9:Y18">
    <cfRule type="cellIs" priority="4" operator="equal">
      <formula>U9</formula>
    </cfRule>
    <cfRule type="cellIs" priority="5" operator="equal">
      <formula>W9</formula>
    </cfRule>
    <cfRule type="cellIs" dxfId="3" priority="6" operator="equal">
      <formula>MIN(U9:Y9)</formula>
    </cfRule>
  </conditionalFormatting>
  <conditionalFormatting sqref="U9:U18">
    <cfRule type="cellIs" priority="1" operator="equal">
      <formula>W9</formula>
    </cfRule>
    <cfRule type="cellIs" priority="2" operator="equal">
      <formula>Y9</formula>
    </cfRule>
    <cfRule type="cellIs" dxfId="2" priority="3" operator="equal">
      <formula>MIN(U9:Y9)</formula>
    </cfRule>
  </conditionalFormatting>
  <conditionalFormatting sqref="W9:W18">
    <cfRule type="cellIs" priority="7" operator="equal">
      <formula>U9</formula>
    </cfRule>
  </conditionalFormatting>
  <pageMargins left="0.19685039370078741" right="0.19685039370078741" top="0.59055118110236227" bottom="0.59055118110236227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NSS-A porovnání</vt:lpstr>
      <vt:lpstr>NSS-B porovnání</vt:lpstr>
      <vt:lpstr>NSS-A RUS Pá</vt:lpstr>
      <vt:lpstr>NSS-A RUS Sob</vt:lpstr>
      <vt:lpstr>NSS-B RUS Pá</vt:lpstr>
      <vt:lpstr>NSS-B RUS Sob</vt:lpstr>
      <vt:lpstr>NSS-A NAVIGA Pá</vt:lpstr>
      <vt:lpstr>NSS-A NAVIGA Sob</vt:lpstr>
      <vt:lpstr>NSS-B NAVIGA Pá</vt:lpstr>
      <vt:lpstr>NSS-B NAVIGA Sob</vt:lpstr>
      <vt:lpstr>'NSS-A NAVIGA Pá'!Názvy_tisku</vt:lpstr>
      <vt:lpstr>'NSS-A NAVIGA Sob'!Názvy_tisku</vt:lpstr>
      <vt:lpstr>'NSS-A RUS Pá'!Názvy_tisku</vt:lpstr>
      <vt:lpstr>'NSS-A RUS Sob'!Názvy_tisku</vt:lpstr>
      <vt:lpstr>'NSS-B NAVIGA Pá'!Názvy_tisku</vt:lpstr>
      <vt:lpstr>'NSS-B NAVIGA Sob'!Názvy_tisku</vt:lpstr>
      <vt:lpstr>'NSS-B RUS Pá'!Názvy_tisku</vt:lpstr>
      <vt:lpstr>'NSS-B RUS Sob'!Názvy_tisku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</dc:creator>
  <cp:lastModifiedBy>jake</cp:lastModifiedBy>
  <dcterms:created xsi:type="dcterms:W3CDTF">2020-09-01T11:53:48Z</dcterms:created>
  <dcterms:modified xsi:type="dcterms:W3CDTF">2020-09-01T16:42:10Z</dcterms:modified>
</cp:coreProperties>
</file>